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2"/>
  </bookViews>
  <sheets>
    <sheet name="BG" sheetId="1" r:id="rId1"/>
    <sheet name="ENG" sheetId="2" r:id="rId2"/>
    <sheet name="RUS" sheetId="3" r:id="rId3"/>
  </sheets>
  <definedNames>
    <definedName name="_xlnm._FilterDatabase" localSheetId="2" hidden="1">'RUS'!$A$5:$I$83</definedName>
  </definedNames>
  <calcPr fullCalcOnLoad="1"/>
</workbook>
</file>

<file path=xl/sharedStrings.xml><?xml version="1.0" encoding="utf-8"?>
<sst xmlns="http://schemas.openxmlformats.org/spreadsheetml/2006/main" count="1586" uniqueCount="247">
  <si>
    <t>A-11</t>
  </si>
  <si>
    <t>A-12</t>
  </si>
  <si>
    <t>A-13</t>
  </si>
  <si>
    <t>A-21</t>
  </si>
  <si>
    <t>A-22</t>
  </si>
  <si>
    <t>A-23</t>
  </si>
  <si>
    <t>A-31</t>
  </si>
  <si>
    <t>A-32</t>
  </si>
  <si>
    <t>A-33</t>
  </si>
  <si>
    <t>A-34</t>
  </si>
  <si>
    <t>A-41</t>
  </si>
  <si>
    <t>A-42</t>
  </si>
  <si>
    <t>A-43</t>
  </si>
  <si>
    <t>B-11</t>
  </si>
  <si>
    <t>B-12</t>
  </si>
  <si>
    <t>B-13</t>
  </si>
  <si>
    <t>B-14</t>
  </si>
  <si>
    <t>B-15</t>
  </si>
  <si>
    <t>B-16</t>
  </si>
  <si>
    <t>B-17</t>
  </si>
  <si>
    <t>B-21</t>
  </si>
  <si>
    <t>B-22</t>
  </si>
  <si>
    <t>B-23</t>
  </si>
  <si>
    <t>B-24</t>
  </si>
  <si>
    <t>B-25</t>
  </si>
  <si>
    <t>B-26</t>
  </si>
  <si>
    <t>B-27</t>
  </si>
  <si>
    <t>B-28</t>
  </si>
  <si>
    <t>B-31</t>
  </si>
  <si>
    <t>B-32</t>
  </si>
  <si>
    <t>B-33</t>
  </si>
  <si>
    <t>B-34</t>
  </si>
  <si>
    <t>B-35</t>
  </si>
  <si>
    <t>B-36</t>
  </si>
  <si>
    <t>B-37</t>
  </si>
  <si>
    <t>B-38</t>
  </si>
  <si>
    <t>B-41</t>
  </si>
  <si>
    <t>B-42</t>
  </si>
  <si>
    <t>B-43</t>
  </si>
  <si>
    <t>B-44</t>
  </si>
  <si>
    <t>B-45</t>
  </si>
  <si>
    <t>B-46</t>
  </si>
  <si>
    <t>B-47</t>
  </si>
  <si>
    <t>C-11</t>
  </si>
  <si>
    <t>C-12</t>
  </si>
  <si>
    <t>C-13</t>
  </si>
  <si>
    <t>C-21</t>
  </si>
  <si>
    <t>C-22</t>
  </si>
  <si>
    <t>C-23</t>
  </si>
  <si>
    <t>C-24</t>
  </si>
  <si>
    <t>C-31</t>
  </si>
  <si>
    <t>C-32</t>
  </si>
  <si>
    <t>C-33</t>
  </si>
  <si>
    <t>C-34</t>
  </si>
  <si>
    <t>C-41</t>
  </si>
  <si>
    <t>C-42</t>
  </si>
  <si>
    <t>C-43</t>
  </si>
  <si>
    <t>C-44</t>
  </si>
  <si>
    <t>D-11</t>
  </si>
  <si>
    <t>D-12</t>
  </si>
  <si>
    <t>D-13</t>
  </si>
  <si>
    <t>D-14</t>
  </si>
  <si>
    <t>D-21</t>
  </si>
  <si>
    <t>D-22</t>
  </si>
  <si>
    <t>D-23</t>
  </si>
  <si>
    <t>D-24</t>
  </si>
  <si>
    <t>D-31</t>
  </si>
  <si>
    <t>D-32</t>
  </si>
  <si>
    <t>D-33</t>
  </si>
  <si>
    <t>D-34</t>
  </si>
  <si>
    <t>D-41</t>
  </si>
  <si>
    <t>D-42</t>
  </si>
  <si>
    <t>D-43</t>
  </si>
  <si>
    <t>D-44</t>
  </si>
  <si>
    <t>Вх. D</t>
  </si>
  <si>
    <t>Вх. В</t>
  </si>
  <si>
    <t>Вх. C</t>
  </si>
  <si>
    <t>А-14</t>
  </si>
  <si>
    <t>A-15</t>
  </si>
  <si>
    <t>А-24</t>
  </si>
  <si>
    <t>A-25</t>
  </si>
  <si>
    <t>A-35</t>
  </si>
  <si>
    <t>B-51</t>
  </si>
  <si>
    <t>B-52</t>
  </si>
  <si>
    <t>B-53</t>
  </si>
  <si>
    <t>B-54</t>
  </si>
  <si>
    <t>B-55</t>
  </si>
  <si>
    <t>B-56</t>
  </si>
  <si>
    <t>C-14</t>
  </si>
  <si>
    <t>C-51</t>
  </si>
  <si>
    <t>C-52</t>
  </si>
  <si>
    <t>C-53</t>
  </si>
  <si>
    <t>C-54</t>
  </si>
  <si>
    <t>D-51</t>
  </si>
  <si>
    <t>D-52</t>
  </si>
  <si>
    <t>D-53</t>
  </si>
  <si>
    <t>D-54</t>
  </si>
  <si>
    <t>Вх.Е</t>
  </si>
  <si>
    <t>Е-11</t>
  </si>
  <si>
    <t>Е-12</t>
  </si>
  <si>
    <t>Е-13</t>
  </si>
  <si>
    <t>Е-14</t>
  </si>
  <si>
    <t>Е-21</t>
  </si>
  <si>
    <t>Е-22</t>
  </si>
  <si>
    <t>Е-23</t>
  </si>
  <si>
    <t>Е-24</t>
  </si>
  <si>
    <t>Е-31</t>
  </si>
  <si>
    <t>Е-32</t>
  </si>
  <si>
    <t>Е-33</t>
  </si>
  <si>
    <t>Е-34</t>
  </si>
  <si>
    <t>Е-41</t>
  </si>
  <si>
    <t>Е-42</t>
  </si>
  <si>
    <t>Е-43</t>
  </si>
  <si>
    <t>Е-44</t>
  </si>
  <si>
    <t>Е-51</t>
  </si>
  <si>
    <t>Е-52</t>
  </si>
  <si>
    <t>Е-53</t>
  </si>
  <si>
    <t>Е-54</t>
  </si>
  <si>
    <t>Вх. F</t>
  </si>
  <si>
    <t>F-11</t>
  </si>
  <si>
    <t>F-12</t>
  </si>
  <si>
    <t>F-13</t>
  </si>
  <si>
    <t>F-14</t>
  </si>
  <si>
    <t>F-15</t>
  </si>
  <si>
    <t>F-16</t>
  </si>
  <si>
    <t>F-17</t>
  </si>
  <si>
    <t>F-21</t>
  </si>
  <si>
    <t>F-22</t>
  </si>
  <si>
    <t>F-23</t>
  </si>
  <si>
    <t>F-24</t>
  </si>
  <si>
    <t>F-25</t>
  </si>
  <si>
    <t>F-26</t>
  </si>
  <si>
    <t>F-27</t>
  </si>
  <si>
    <t>F-28</t>
  </si>
  <si>
    <t>F-31</t>
  </si>
  <si>
    <t>F-32</t>
  </si>
  <si>
    <t>F-33</t>
  </si>
  <si>
    <t>F-34</t>
  </si>
  <si>
    <t>F-35</t>
  </si>
  <si>
    <t>F-36</t>
  </si>
  <si>
    <t>F-37</t>
  </si>
  <si>
    <t>F-38</t>
  </si>
  <si>
    <t>F-41</t>
  </si>
  <si>
    <t>F-42</t>
  </si>
  <si>
    <t>F-43</t>
  </si>
  <si>
    <t>F-44</t>
  </si>
  <si>
    <t>F-45</t>
  </si>
  <si>
    <t>F-46</t>
  </si>
  <si>
    <t>F-47</t>
  </si>
  <si>
    <t>F-48</t>
  </si>
  <si>
    <t>B-48</t>
  </si>
  <si>
    <t>F-51</t>
  </si>
  <si>
    <t>F-52</t>
  </si>
  <si>
    <t>F-53</t>
  </si>
  <si>
    <t>F-54</t>
  </si>
  <si>
    <t>F-55</t>
  </si>
  <si>
    <t>F-56</t>
  </si>
  <si>
    <t>Вх. G</t>
  </si>
  <si>
    <t>G-11</t>
  </si>
  <si>
    <t>G-12</t>
  </si>
  <si>
    <t>G-13</t>
  </si>
  <si>
    <t>G-14</t>
  </si>
  <si>
    <t>G-15</t>
  </si>
  <si>
    <t>G-21</t>
  </si>
  <si>
    <t>G-22</t>
  </si>
  <si>
    <t>G-23</t>
  </si>
  <si>
    <t>G-24</t>
  </si>
  <si>
    <t>G-25</t>
  </si>
  <si>
    <t>G-31</t>
  </si>
  <si>
    <t>G-32</t>
  </si>
  <si>
    <t>G-33</t>
  </si>
  <si>
    <t>G-34</t>
  </si>
  <si>
    <t>G-35</t>
  </si>
  <si>
    <t>G-41</t>
  </si>
  <si>
    <t>G-42</t>
  </si>
  <si>
    <t>G-43</t>
  </si>
  <si>
    <t xml:space="preserve"> </t>
  </si>
  <si>
    <t>Вх. А</t>
  </si>
  <si>
    <t>Floor</t>
  </si>
  <si>
    <t>studio, bathroom and a balcony</t>
  </si>
  <si>
    <t>Этаж</t>
  </si>
  <si>
    <t xml:space="preserve">№ ап.  </t>
  </si>
  <si>
    <t>Статус</t>
  </si>
  <si>
    <t>Цена Euro</t>
  </si>
  <si>
    <t xml:space="preserve"> 2 спальня, гостинная с кух. бокс, 2  санузла, терраса и коридор</t>
  </si>
  <si>
    <t xml:space="preserve"> спальня, гостинная с кух. бокс,  санузл, терраса и коридор</t>
  </si>
  <si>
    <t xml:space="preserve"> 2 спальня, гостинная с кух. бокс, 2  санузла, 2 террасы и коридор</t>
  </si>
  <si>
    <t xml:space="preserve"> Студия- санузл, терраса </t>
  </si>
  <si>
    <t xml:space="preserve"> 3 спальни, гостинная с кух. бокс, 2  санузла, терраса и коридор</t>
  </si>
  <si>
    <t xml:space="preserve"> 2 спальни, гостинная с кух. бокс, 2  санузла, терраса и коридор</t>
  </si>
  <si>
    <t xml:space="preserve"> 2 спальни, гостинная с кух. бокс, 2  санузла, 2 террасы и коридор</t>
  </si>
  <si>
    <t xml:space="preserve"> спальни, гостинная с кух. бокс,  санузл, терраса и коридор</t>
  </si>
  <si>
    <t>СВОБОДЕН</t>
  </si>
  <si>
    <t xml:space="preserve">ПРОДАН </t>
  </si>
  <si>
    <t>ПРОДАН</t>
  </si>
  <si>
    <t>Забронирован</t>
  </si>
  <si>
    <t xml:space="preserve">№ apart.  </t>
  </si>
  <si>
    <t xml:space="preserve">Build-up area m2 </t>
  </si>
  <si>
    <t>Ideal parts of the building m2</t>
  </si>
  <si>
    <t>Total Area</t>
  </si>
  <si>
    <t>Price Euro</t>
  </si>
  <si>
    <t>Statute</t>
  </si>
  <si>
    <t>2 bed rooms, living room with kitchen area, 2 bathrooms, a balcony and a corridor</t>
  </si>
  <si>
    <t>AVAILABLE</t>
  </si>
  <si>
    <t>2 bed rooms, living room with kitchen area, 2 bathrooms, 2 balconies and a corridor</t>
  </si>
  <si>
    <t>SOLD</t>
  </si>
  <si>
    <t>one bed rooms living room with kitchen area, bathrooms, balcony and a corridor</t>
  </si>
  <si>
    <t>3 bed rooms, living room with kitchen area, 2 bathrooms, 2 balconies and a corridor</t>
  </si>
  <si>
    <t xml:space="preserve">стая с кух. бокс, баня, тераса </t>
  </si>
  <si>
    <t>Етаж</t>
  </si>
  <si>
    <t xml:space="preserve">№ на ап.  </t>
  </si>
  <si>
    <t>Съдържание</t>
  </si>
  <si>
    <t>Ku</t>
  </si>
  <si>
    <t>Кu</t>
  </si>
  <si>
    <t>Цена Евро</t>
  </si>
  <si>
    <t>Статут</t>
  </si>
  <si>
    <t>2 спални, дневна с кух. бокс, 2 бани, тераса и коридор</t>
  </si>
  <si>
    <t>2 спални, дневна с кух. бокс, 2 бани, 2 тераси и коридор</t>
  </si>
  <si>
    <t xml:space="preserve">стая с кух. бокс,  баня, тераса </t>
  </si>
  <si>
    <t>ПРОДАДЕН</t>
  </si>
  <si>
    <t xml:space="preserve">2 спални, дневна с кух.бокс, 2 бани, тераса и коридор </t>
  </si>
  <si>
    <t xml:space="preserve">2 спални, дневна с кух. бокс, 2 бани, 2 тераси и коридор </t>
  </si>
  <si>
    <t xml:space="preserve">2 спални, дневна с кух. бокс, 2 бани, тераса и коридор </t>
  </si>
  <si>
    <t>спалня, дневна с кух. бокс, баня, тераса и коридор</t>
  </si>
  <si>
    <t>спалня, дневна с кух. бокс, баня,  тераса и коридор</t>
  </si>
  <si>
    <t>спалня, дневна с кух. бокс,  баня, тераса и коридор</t>
  </si>
  <si>
    <t xml:space="preserve"> спалня, дневна с кух. бокс, баня, тераса и коридор</t>
  </si>
  <si>
    <t>3 спални, дневна с кух. бокс, 2 бани, 2 тераси и коридор</t>
  </si>
  <si>
    <t>2 спални, дневна с кух. бокс, 2 бани,  тераса и коридор</t>
  </si>
  <si>
    <t>Резервиран</t>
  </si>
  <si>
    <t>Чиста площ м2</t>
  </si>
  <si>
    <t>Идеални части от сградата м2</t>
  </si>
  <si>
    <t>Обща площ м2</t>
  </si>
  <si>
    <t>Description</t>
  </si>
  <si>
    <t>Описание</t>
  </si>
  <si>
    <t>Жилая площадь кв.м.</t>
  </si>
  <si>
    <t xml:space="preserve">  Общие части кв.м.</t>
  </si>
  <si>
    <t>Общая
площадь кв.м.</t>
  </si>
  <si>
    <t>Свободный</t>
  </si>
  <si>
    <t>Entrance А</t>
  </si>
  <si>
    <t>Entrance В</t>
  </si>
  <si>
    <t>Entrance C</t>
  </si>
  <si>
    <t>Entrance D</t>
  </si>
  <si>
    <t>EntranceЕ</t>
  </si>
  <si>
    <t>Entrance F</t>
  </si>
  <si>
    <t>Entrance G</t>
  </si>
  <si>
    <t>Reserved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</si>
</sst>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[$-402]dd\ mmmm\ yyyy\ &quot;г.&quot;"/>
    <numFmt numFmtId="181" formatCode="0.0"/>
    <numFmt numFmtId="182" formatCode="0.0000"/>
    <numFmt numFmtId="183" formatCode="0.000"/>
    <numFmt numFmtId="184" formatCode="0.00000"/>
    <numFmt numFmtId="185" formatCode="0.0000000"/>
    <numFmt numFmtId="186" formatCode="0.000000"/>
    <numFmt numFmtId="187" formatCode="#,##0\ [$€-1];[Red]\-#,##0\ [$€-1]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color indexed="10"/>
      <name val="Tahoma"/>
      <family val="2"/>
    </font>
    <font>
      <sz val="10"/>
      <color indexed="9"/>
      <name val="Tahoma"/>
      <family val="2"/>
    </font>
    <font>
      <b/>
      <sz val="10"/>
      <color indexed="9"/>
      <name val="Tahoma"/>
      <family val="2"/>
    </font>
    <font>
      <sz val="10"/>
      <color indexed="8"/>
      <name val="Tahoma"/>
      <family val="2"/>
    </font>
    <font>
      <sz val="12"/>
      <name val="Tahoma"/>
      <family val="2"/>
    </font>
    <font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wrapText="1"/>
    </xf>
    <xf numFmtId="2" fontId="9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2" fontId="8" fillId="33" borderId="10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 horizontal="center" wrapText="1"/>
    </xf>
    <xf numFmtId="1" fontId="8" fillId="33" borderId="10" xfId="0" applyNumberFormat="1" applyFont="1" applyFill="1" applyBorder="1" applyAlignment="1">
      <alignment horizontal="right"/>
    </xf>
    <xf numFmtId="0" fontId="10" fillId="33" borderId="10" xfId="0" applyFont="1" applyFill="1" applyBorder="1" applyAlignment="1">
      <alignment wrapText="1"/>
    </xf>
    <xf numFmtId="2" fontId="10" fillId="33" borderId="1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 wrapText="1"/>
    </xf>
    <xf numFmtId="1" fontId="10" fillId="33" borderId="10" xfId="0" applyNumberFormat="1" applyFont="1" applyFill="1" applyBorder="1" applyAlignment="1">
      <alignment horizontal="right"/>
    </xf>
    <xf numFmtId="0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wrapText="1"/>
    </xf>
    <xf numFmtId="0" fontId="11" fillId="33" borderId="13" xfId="0" applyFont="1" applyFill="1" applyBorder="1" applyAlignment="1">
      <alignment horizontal="center"/>
    </xf>
    <xf numFmtId="0" fontId="10" fillId="33" borderId="13" xfId="0" applyFont="1" applyFill="1" applyBorder="1" applyAlignment="1">
      <alignment wrapText="1"/>
    </xf>
    <xf numFmtId="0" fontId="12" fillId="33" borderId="13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2" fontId="10" fillId="33" borderId="10" xfId="0" applyNumberFormat="1" applyFont="1" applyFill="1" applyBorder="1" applyAlignment="1">
      <alignment wrapText="1"/>
    </xf>
    <xf numFmtId="0" fontId="10" fillId="0" borderId="0" xfId="0" applyFont="1" applyAlignment="1">
      <alignment/>
    </xf>
    <xf numFmtId="2" fontId="8" fillId="0" borderId="0" xfId="0" applyNumberFormat="1" applyFont="1" applyBorder="1" applyAlignment="1">
      <alignment wrapText="1"/>
    </xf>
    <xf numFmtId="2" fontId="13" fillId="0" borderId="0" xfId="0" applyNumberFormat="1" applyFont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2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2" fontId="8" fillId="33" borderId="11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" fontId="10" fillId="33" borderId="12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33" borderId="13" xfId="0" applyFont="1" applyFill="1" applyBorder="1" applyAlignment="1">
      <alignment horizontal="center" wrapText="1"/>
    </xf>
    <xf numFmtId="187" fontId="15" fillId="33" borderId="13" xfId="0" applyNumberFormat="1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87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2" width="9.140625" style="7" customWidth="1"/>
    <col min="3" max="3" width="17.00390625" style="8" customWidth="1"/>
    <col min="4" max="6" width="9.140625" style="7" customWidth="1"/>
    <col min="7" max="7" width="11.57421875" style="7" customWidth="1"/>
    <col min="8" max="9" width="9.140625" style="7" customWidth="1"/>
    <col min="10" max="10" width="13.8515625" style="8" customWidth="1"/>
  </cols>
  <sheetData>
    <row r="3" ht="13.5" thickBot="1"/>
    <row r="4" spans="1:10" ht="51.75" thickBot="1">
      <c r="A4" s="9" t="s">
        <v>209</v>
      </c>
      <c r="B4" s="10" t="s">
        <v>210</v>
      </c>
      <c r="C4" s="10" t="s">
        <v>211</v>
      </c>
      <c r="D4" s="10" t="s">
        <v>230</v>
      </c>
      <c r="E4" s="9" t="s">
        <v>212</v>
      </c>
      <c r="F4" s="9" t="s">
        <v>213</v>
      </c>
      <c r="G4" s="9" t="s">
        <v>231</v>
      </c>
      <c r="H4" s="9" t="s">
        <v>232</v>
      </c>
      <c r="I4" s="9" t="s">
        <v>214</v>
      </c>
      <c r="J4" s="9" t="s">
        <v>215</v>
      </c>
    </row>
    <row r="5" spans="1:10" ht="13.5" thickBot="1">
      <c r="A5" s="11" t="s">
        <v>177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3.5" thickBot="1">
      <c r="A6" s="12">
        <v>1</v>
      </c>
      <c r="B6" s="13" t="s">
        <v>0</v>
      </c>
      <c r="C6" s="14" t="s">
        <v>216</v>
      </c>
      <c r="D6" s="13">
        <v>66.39</v>
      </c>
      <c r="E6" s="15"/>
      <c r="F6" s="15">
        <v>1.02</v>
      </c>
      <c r="G6" s="13">
        <v>11.46</v>
      </c>
      <c r="H6" s="13">
        <f aca="true" t="shared" si="0" ref="H6:H23">SUM(D6+G6)</f>
        <v>77.85</v>
      </c>
      <c r="I6" s="16">
        <f>SUM(H6*980)</f>
        <v>76293</v>
      </c>
      <c r="J6" s="26" t="s">
        <v>192</v>
      </c>
    </row>
    <row r="7" spans="1:10" ht="51.75" thickBot="1">
      <c r="A7" s="12">
        <v>1</v>
      </c>
      <c r="B7" s="13" t="s">
        <v>1</v>
      </c>
      <c r="C7" s="17" t="s">
        <v>217</v>
      </c>
      <c r="D7" s="13">
        <v>74.39</v>
      </c>
      <c r="E7" s="15"/>
      <c r="F7" s="15">
        <v>0.98</v>
      </c>
      <c r="G7" s="13">
        <v>12.34</v>
      </c>
      <c r="H7" s="13">
        <f t="shared" si="0"/>
        <v>86.73</v>
      </c>
      <c r="I7" s="18">
        <f aca="true" t="shared" si="1" ref="I7:I70">SUM(H7*980)</f>
        <v>84995.40000000001</v>
      </c>
      <c r="J7" s="26" t="s">
        <v>192</v>
      </c>
    </row>
    <row r="8" spans="1:10" ht="26.25" thickBot="1">
      <c r="A8" s="19">
        <v>1</v>
      </c>
      <c r="B8" s="20" t="s">
        <v>2</v>
      </c>
      <c r="C8" s="21" t="s">
        <v>218</v>
      </c>
      <c r="D8" s="20">
        <v>39.68</v>
      </c>
      <c r="E8" s="20"/>
      <c r="F8" s="20">
        <v>0.98</v>
      </c>
      <c r="G8" s="20">
        <v>6.58</v>
      </c>
      <c r="H8" s="20">
        <f t="shared" si="0"/>
        <v>46.26</v>
      </c>
      <c r="I8" s="22">
        <f t="shared" si="1"/>
        <v>45334.799999999996</v>
      </c>
      <c r="J8" s="27" t="s">
        <v>219</v>
      </c>
    </row>
    <row r="9" spans="1:10" ht="39" thickBot="1">
      <c r="A9" s="12">
        <v>1</v>
      </c>
      <c r="B9" s="13" t="s">
        <v>77</v>
      </c>
      <c r="C9" s="17" t="s">
        <v>220</v>
      </c>
      <c r="D9" s="13">
        <v>66.85</v>
      </c>
      <c r="E9" s="13"/>
      <c r="F9" s="13">
        <v>0.98</v>
      </c>
      <c r="G9" s="13">
        <v>11.09</v>
      </c>
      <c r="H9" s="13">
        <f t="shared" si="0"/>
        <v>77.94</v>
      </c>
      <c r="I9" s="18">
        <f t="shared" si="1"/>
        <v>76381.2</v>
      </c>
      <c r="J9" s="28" t="s">
        <v>192</v>
      </c>
    </row>
    <row r="10" spans="1:10" ht="51.75" thickBot="1">
      <c r="A10" s="12">
        <v>1</v>
      </c>
      <c r="B10" s="13" t="s">
        <v>78</v>
      </c>
      <c r="C10" s="17" t="s">
        <v>221</v>
      </c>
      <c r="D10" s="13">
        <v>70</v>
      </c>
      <c r="E10" s="13"/>
      <c r="F10" s="13">
        <v>1.02</v>
      </c>
      <c r="G10" s="13">
        <v>12.08</v>
      </c>
      <c r="H10" s="13">
        <f t="shared" si="0"/>
        <v>82.08</v>
      </c>
      <c r="I10" s="18">
        <f t="shared" si="1"/>
        <v>80438.4</v>
      </c>
      <c r="J10" s="28" t="s">
        <v>192</v>
      </c>
    </row>
    <row r="11" spans="1:10" ht="13.5" thickBot="1">
      <c r="A11" s="19">
        <v>2</v>
      </c>
      <c r="B11" s="20" t="s">
        <v>3</v>
      </c>
      <c r="C11" s="23" t="s">
        <v>222</v>
      </c>
      <c r="D11" s="20">
        <v>66.65</v>
      </c>
      <c r="E11" s="24"/>
      <c r="F11" s="24">
        <v>1.02</v>
      </c>
      <c r="G11" s="20">
        <v>12.61</v>
      </c>
      <c r="H11" s="20">
        <f t="shared" si="0"/>
        <v>79.26</v>
      </c>
      <c r="I11" s="22">
        <f t="shared" si="1"/>
        <v>77674.8</v>
      </c>
      <c r="J11" s="27" t="s">
        <v>219</v>
      </c>
    </row>
    <row r="12" spans="1:10" ht="51.75" thickBot="1">
      <c r="A12" s="12">
        <v>2</v>
      </c>
      <c r="B12" s="13" t="s">
        <v>4</v>
      </c>
      <c r="C12" s="17" t="s">
        <v>217</v>
      </c>
      <c r="D12" s="13">
        <v>72.64</v>
      </c>
      <c r="E12" s="15"/>
      <c r="F12" s="15">
        <v>0.98</v>
      </c>
      <c r="G12" s="13">
        <v>13.2</v>
      </c>
      <c r="H12" s="13">
        <f t="shared" si="0"/>
        <v>85.84</v>
      </c>
      <c r="I12" s="18">
        <f t="shared" si="1"/>
        <v>84123.2</v>
      </c>
      <c r="J12" s="28" t="s">
        <v>192</v>
      </c>
    </row>
    <row r="13" spans="1:10" ht="26.25" thickBot="1">
      <c r="A13" s="19">
        <v>2</v>
      </c>
      <c r="B13" s="20" t="s">
        <v>5</v>
      </c>
      <c r="C13" s="21" t="s">
        <v>208</v>
      </c>
      <c r="D13" s="20">
        <v>39.74</v>
      </c>
      <c r="E13" s="20"/>
      <c r="F13" s="20">
        <v>0.98</v>
      </c>
      <c r="G13" s="20">
        <v>7.22</v>
      </c>
      <c r="H13" s="20">
        <f t="shared" si="0"/>
        <v>46.96</v>
      </c>
      <c r="I13" s="22">
        <f t="shared" si="1"/>
        <v>46020.8</v>
      </c>
      <c r="J13" s="27" t="s">
        <v>219</v>
      </c>
    </row>
    <row r="14" spans="1:10" ht="51.75" thickBot="1">
      <c r="A14" s="19">
        <v>2</v>
      </c>
      <c r="B14" s="20" t="s">
        <v>79</v>
      </c>
      <c r="C14" s="21" t="s">
        <v>216</v>
      </c>
      <c r="D14" s="20">
        <v>65.46</v>
      </c>
      <c r="E14" s="20"/>
      <c r="F14" s="20">
        <v>0.98</v>
      </c>
      <c r="G14" s="20">
        <v>11.9</v>
      </c>
      <c r="H14" s="20">
        <f t="shared" si="0"/>
        <v>77.36</v>
      </c>
      <c r="I14" s="22">
        <f t="shared" si="1"/>
        <v>75812.8</v>
      </c>
      <c r="J14" s="27" t="s">
        <v>219</v>
      </c>
    </row>
    <row r="15" spans="1:10" ht="51.75" thickBot="1">
      <c r="A15" s="12">
        <v>2</v>
      </c>
      <c r="B15" s="13" t="s">
        <v>80</v>
      </c>
      <c r="C15" s="17" t="s">
        <v>217</v>
      </c>
      <c r="D15" s="13">
        <v>70.46</v>
      </c>
      <c r="E15" s="13"/>
      <c r="F15" s="13">
        <v>1.02</v>
      </c>
      <c r="G15" s="13">
        <v>13.33</v>
      </c>
      <c r="H15" s="13">
        <f t="shared" si="0"/>
        <v>83.78999999999999</v>
      </c>
      <c r="I15" s="18">
        <f t="shared" si="1"/>
        <v>82114.2</v>
      </c>
      <c r="J15" s="28" t="s">
        <v>192</v>
      </c>
    </row>
    <row r="16" spans="1:10" ht="13.5" thickBot="1">
      <c r="A16" s="12">
        <v>3</v>
      </c>
      <c r="B16" s="13" t="s">
        <v>6</v>
      </c>
      <c r="C16" s="14" t="s">
        <v>222</v>
      </c>
      <c r="D16" s="13">
        <v>66.65</v>
      </c>
      <c r="E16" s="15"/>
      <c r="F16" s="15">
        <v>1.02</v>
      </c>
      <c r="G16" s="13">
        <v>11.87</v>
      </c>
      <c r="H16" s="13">
        <f t="shared" si="0"/>
        <v>78.52000000000001</v>
      </c>
      <c r="I16" s="18">
        <f t="shared" si="1"/>
        <v>76949.6</v>
      </c>
      <c r="J16" s="28" t="s">
        <v>192</v>
      </c>
    </row>
    <row r="17" spans="1:10" ht="51.75" thickBot="1">
      <c r="A17" s="12">
        <v>3</v>
      </c>
      <c r="B17" s="13" t="s">
        <v>7</v>
      </c>
      <c r="C17" s="17" t="s">
        <v>217</v>
      </c>
      <c r="D17" s="13">
        <v>72.64</v>
      </c>
      <c r="E17" s="15"/>
      <c r="F17" s="15">
        <v>0.98</v>
      </c>
      <c r="G17" s="13">
        <v>12.82</v>
      </c>
      <c r="H17" s="13">
        <f t="shared" si="0"/>
        <v>85.46000000000001</v>
      </c>
      <c r="I17" s="18">
        <f t="shared" si="1"/>
        <v>83750.8</v>
      </c>
      <c r="J17" s="28" t="s">
        <v>192</v>
      </c>
    </row>
    <row r="18" spans="1:10" ht="26.25" thickBot="1">
      <c r="A18" s="19">
        <v>3</v>
      </c>
      <c r="B18" s="20" t="s">
        <v>8</v>
      </c>
      <c r="C18" s="21" t="s">
        <v>208</v>
      </c>
      <c r="D18" s="20">
        <v>39.74</v>
      </c>
      <c r="E18" s="20"/>
      <c r="F18" s="20">
        <v>0.98</v>
      </c>
      <c r="G18" s="20">
        <v>7.22</v>
      </c>
      <c r="H18" s="20">
        <f t="shared" si="0"/>
        <v>46.96</v>
      </c>
      <c r="I18" s="22">
        <f t="shared" si="1"/>
        <v>46020.8</v>
      </c>
      <c r="J18" s="27" t="s">
        <v>219</v>
      </c>
    </row>
    <row r="19" spans="1:10" ht="51.75" thickBot="1">
      <c r="A19" s="19">
        <v>3</v>
      </c>
      <c r="B19" s="20" t="s">
        <v>9</v>
      </c>
      <c r="C19" s="21" t="s">
        <v>216</v>
      </c>
      <c r="D19" s="20">
        <v>65.46</v>
      </c>
      <c r="E19" s="20"/>
      <c r="F19" s="20">
        <v>0.98</v>
      </c>
      <c r="G19" s="20">
        <v>11.9</v>
      </c>
      <c r="H19" s="20">
        <f t="shared" si="0"/>
        <v>77.36</v>
      </c>
      <c r="I19" s="22">
        <f t="shared" si="1"/>
        <v>75812.8</v>
      </c>
      <c r="J19" s="27" t="s">
        <v>219</v>
      </c>
    </row>
    <row r="20" spans="1:10" ht="51.75" thickBot="1">
      <c r="A20" s="19">
        <v>3</v>
      </c>
      <c r="B20" s="20" t="s">
        <v>81</v>
      </c>
      <c r="C20" s="21" t="s">
        <v>217</v>
      </c>
      <c r="D20" s="20">
        <v>70.46</v>
      </c>
      <c r="E20" s="20"/>
      <c r="F20" s="20">
        <v>1.02</v>
      </c>
      <c r="G20" s="20">
        <v>13.33</v>
      </c>
      <c r="H20" s="20">
        <f t="shared" si="0"/>
        <v>83.78999999999999</v>
      </c>
      <c r="I20" s="22">
        <f t="shared" si="1"/>
        <v>82114.2</v>
      </c>
      <c r="J20" s="27" t="s">
        <v>219</v>
      </c>
    </row>
    <row r="21" spans="1:10" ht="13.5" thickBot="1">
      <c r="A21" s="19">
        <v>4</v>
      </c>
      <c r="B21" s="20" t="s">
        <v>10</v>
      </c>
      <c r="C21" s="23" t="s">
        <v>223</v>
      </c>
      <c r="D21" s="20">
        <v>59.68</v>
      </c>
      <c r="E21" s="24"/>
      <c r="F21" s="24">
        <v>0.98</v>
      </c>
      <c r="G21" s="20">
        <v>10.21</v>
      </c>
      <c r="H21" s="20">
        <f t="shared" si="0"/>
        <v>69.89</v>
      </c>
      <c r="I21" s="22">
        <f t="shared" si="1"/>
        <v>68492.2</v>
      </c>
      <c r="J21" s="27" t="s">
        <v>219</v>
      </c>
    </row>
    <row r="22" spans="1:10" ht="51.75" thickBot="1">
      <c r="A22" s="19">
        <v>4</v>
      </c>
      <c r="B22" s="20" t="s">
        <v>11</v>
      </c>
      <c r="C22" s="21" t="s">
        <v>216</v>
      </c>
      <c r="D22" s="20">
        <v>65.46</v>
      </c>
      <c r="E22" s="24"/>
      <c r="F22" s="24">
        <v>0.98</v>
      </c>
      <c r="G22" s="20">
        <v>11.2</v>
      </c>
      <c r="H22" s="20">
        <f t="shared" si="0"/>
        <v>76.66</v>
      </c>
      <c r="I22" s="22">
        <f t="shared" si="1"/>
        <v>75126.8</v>
      </c>
      <c r="J22" s="27" t="s">
        <v>219</v>
      </c>
    </row>
    <row r="23" spans="1:10" ht="51.75" thickBot="1">
      <c r="A23" s="19">
        <v>4</v>
      </c>
      <c r="B23" s="20" t="s">
        <v>12</v>
      </c>
      <c r="C23" s="21" t="s">
        <v>217</v>
      </c>
      <c r="D23" s="20">
        <v>70.46</v>
      </c>
      <c r="E23" s="20"/>
      <c r="F23" s="20">
        <v>1.02</v>
      </c>
      <c r="G23" s="20">
        <v>12.55</v>
      </c>
      <c r="H23" s="20">
        <f t="shared" si="0"/>
        <v>83.00999999999999</v>
      </c>
      <c r="I23" s="22">
        <f t="shared" si="1"/>
        <v>81349.79999999999</v>
      </c>
      <c r="J23" s="27" t="s">
        <v>219</v>
      </c>
    </row>
    <row r="24" spans="1:10" ht="13.5" thickBot="1">
      <c r="A24" s="25" t="s">
        <v>75</v>
      </c>
      <c r="B24" s="20"/>
      <c r="C24" s="21"/>
      <c r="D24" s="20"/>
      <c r="E24" s="20"/>
      <c r="F24" s="20"/>
      <c r="G24" s="20"/>
      <c r="H24" s="20"/>
      <c r="I24" s="22"/>
      <c r="J24" s="27"/>
    </row>
    <row r="25" spans="1:10" ht="39" thickBot="1">
      <c r="A25" s="12">
        <v>1</v>
      </c>
      <c r="B25" s="13" t="s">
        <v>13</v>
      </c>
      <c r="C25" s="17" t="s">
        <v>224</v>
      </c>
      <c r="D25" s="13">
        <v>52.15</v>
      </c>
      <c r="E25" s="13"/>
      <c r="F25" s="13">
        <v>1.02</v>
      </c>
      <c r="G25" s="13">
        <v>9</v>
      </c>
      <c r="H25" s="13">
        <f aca="true" t="shared" si="2" ref="H25:H31">SUM(D25+G25)</f>
        <v>61.15</v>
      </c>
      <c r="I25" s="18">
        <f t="shared" si="1"/>
        <v>59927</v>
      </c>
      <c r="J25" s="28" t="s">
        <v>192</v>
      </c>
    </row>
    <row r="26" spans="1:10" ht="39" thickBot="1">
      <c r="A26" s="12">
        <v>1</v>
      </c>
      <c r="B26" s="13" t="s">
        <v>14</v>
      </c>
      <c r="C26" s="17" t="s">
        <v>223</v>
      </c>
      <c r="D26" s="13">
        <v>52.91</v>
      </c>
      <c r="E26" s="13">
        <v>1.02</v>
      </c>
      <c r="F26" s="13">
        <v>1.02</v>
      </c>
      <c r="G26" s="13">
        <v>9.13</v>
      </c>
      <c r="H26" s="13">
        <f t="shared" si="2"/>
        <v>62.04</v>
      </c>
      <c r="I26" s="18">
        <f t="shared" si="1"/>
        <v>60799.2</v>
      </c>
      <c r="J26" s="28" t="s">
        <v>192</v>
      </c>
    </row>
    <row r="27" spans="1:10" ht="39" thickBot="1">
      <c r="A27" s="19">
        <v>1</v>
      </c>
      <c r="B27" s="20" t="s">
        <v>15</v>
      </c>
      <c r="C27" s="21" t="s">
        <v>223</v>
      </c>
      <c r="D27" s="20">
        <v>52.11</v>
      </c>
      <c r="E27" s="20">
        <v>1.02</v>
      </c>
      <c r="F27" s="20">
        <v>0.98</v>
      </c>
      <c r="G27" s="20">
        <v>8.64</v>
      </c>
      <c r="H27" s="20">
        <f t="shared" si="2"/>
        <v>60.75</v>
      </c>
      <c r="I27" s="22">
        <f t="shared" si="1"/>
        <v>59535</v>
      </c>
      <c r="J27" s="27" t="s">
        <v>219</v>
      </c>
    </row>
    <row r="28" spans="1:10" ht="39" thickBot="1">
      <c r="A28" s="19">
        <v>1</v>
      </c>
      <c r="B28" s="20" t="s">
        <v>16</v>
      </c>
      <c r="C28" s="21" t="s">
        <v>223</v>
      </c>
      <c r="D28" s="20">
        <v>50.14</v>
      </c>
      <c r="E28" s="20">
        <v>1.02</v>
      </c>
      <c r="F28" s="20">
        <v>0.98</v>
      </c>
      <c r="G28" s="20">
        <v>8.32</v>
      </c>
      <c r="H28" s="20">
        <f t="shared" si="2"/>
        <v>58.46</v>
      </c>
      <c r="I28" s="22">
        <f t="shared" si="1"/>
        <v>57290.8</v>
      </c>
      <c r="J28" s="27" t="s">
        <v>219</v>
      </c>
    </row>
    <row r="29" spans="1:10" ht="39" thickBot="1">
      <c r="A29" s="19">
        <v>1</v>
      </c>
      <c r="B29" s="20" t="s">
        <v>17</v>
      </c>
      <c r="C29" s="21" t="s">
        <v>225</v>
      </c>
      <c r="D29" s="20">
        <v>50.14</v>
      </c>
      <c r="E29" s="20">
        <v>1.01</v>
      </c>
      <c r="F29" s="20">
        <v>0.98</v>
      </c>
      <c r="G29" s="20">
        <v>8.32</v>
      </c>
      <c r="H29" s="20">
        <f t="shared" si="2"/>
        <v>58.46</v>
      </c>
      <c r="I29" s="22">
        <f t="shared" si="1"/>
        <v>57290.8</v>
      </c>
      <c r="J29" s="27" t="s">
        <v>219</v>
      </c>
    </row>
    <row r="30" spans="1:10" ht="51.75" thickBot="1">
      <c r="A30" s="12">
        <v>1</v>
      </c>
      <c r="B30" s="13" t="s">
        <v>18</v>
      </c>
      <c r="C30" s="17" t="s">
        <v>216</v>
      </c>
      <c r="D30" s="13">
        <v>66.95</v>
      </c>
      <c r="E30" s="13">
        <v>1.01</v>
      </c>
      <c r="F30" s="13">
        <v>0.98</v>
      </c>
      <c r="G30" s="13">
        <v>11.1</v>
      </c>
      <c r="H30" s="13">
        <f t="shared" si="2"/>
        <v>78.05</v>
      </c>
      <c r="I30" s="18">
        <f t="shared" si="1"/>
        <v>76489</v>
      </c>
      <c r="J30" s="28" t="s">
        <v>192</v>
      </c>
    </row>
    <row r="31" spans="1:10" ht="39" thickBot="1">
      <c r="A31" s="19">
        <v>1</v>
      </c>
      <c r="B31" s="20" t="s">
        <v>19</v>
      </c>
      <c r="C31" s="21" t="s">
        <v>223</v>
      </c>
      <c r="D31" s="20">
        <v>51.92</v>
      </c>
      <c r="E31" s="20">
        <v>1.01</v>
      </c>
      <c r="F31" s="20">
        <v>1.02</v>
      </c>
      <c r="G31" s="20">
        <v>8.96</v>
      </c>
      <c r="H31" s="20">
        <f t="shared" si="2"/>
        <v>60.88</v>
      </c>
      <c r="I31" s="22">
        <f t="shared" si="1"/>
        <v>59662.4</v>
      </c>
      <c r="J31" s="27" t="s">
        <v>219</v>
      </c>
    </row>
    <row r="32" spans="1:10" ht="13.5" thickBot="1">
      <c r="A32" s="19"/>
      <c r="B32" s="20"/>
      <c r="C32" s="21"/>
      <c r="D32" s="20"/>
      <c r="E32" s="20">
        <v>1</v>
      </c>
      <c r="F32" s="20"/>
      <c r="G32" s="20"/>
      <c r="H32" s="20"/>
      <c r="I32" s="22"/>
      <c r="J32" s="27"/>
    </row>
    <row r="33" spans="1:10" ht="13.5" thickBot="1">
      <c r="A33" s="19">
        <v>2</v>
      </c>
      <c r="B33" s="20" t="s">
        <v>20</v>
      </c>
      <c r="C33" s="23" t="s">
        <v>223</v>
      </c>
      <c r="D33" s="20">
        <v>52.59</v>
      </c>
      <c r="E33" s="20">
        <v>0.98</v>
      </c>
      <c r="F33" s="20">
        <v>1.02</v>
      </c>
      <c r="G33" s="20">
        <v>9.95</v>
      </c>
      <c r="H33" s="20">
        <f aca="true" t="shared" si="3" ref="H33:H62">SUM(D33+G33)</f>
        <v>62.540000000000006</v>
      </c>
      <c r="I33" s="22">
        <f t="shared" si="1"/>
        <v>61289.200000000004</v>
      </c>
      <c r="J33" s="27" t="s">
        <v>219</v>
      </c>
    </row>
    <row r="34" spans="1:10" ht="39" thickBot="1">
      <c r="A34" s="19">
        <v>2</v>
      </c>
      <c r="B34" s="20" t="s">
        <v>21</v>
      </c>
      <c r="C34" s="21" t="s">
        <v>224</v>
      </c>
      <c r="D34" s="20">
        <v>52.59</v>
      </c>
      <c r="E34" s="20">
        <v>1</v>
      </c>
      <c r="F34" s="20">
        <v>1.02</v>
      </c>
      <c r="G34" s="20">
        <v>9.95</v>
      </c>
      <c r="H34" s="20">
        <f t="shared" si="3"/>
        <v>62.540000000000006</v>
      </c>
      <c r="I34" s="22">
        <f t="shared" si="1"/>
        <v>61289.200000000004</v>
      </c>
      <c r="J34" s="27" t="s">
        <v>219</v>
      </c>
    </row>
    <row r="35" spans="1:10" ht="26.25" thickBot="1">
      <c r="A35" s="19">
        <v>2</v>
      </c>
      <c r="B35" s="20" t="s">
        <v>22</v>
      </c>
      <c r="C35" s="21" t="s">
        <v>208</v>
      </c>
      <c r="D35" s="20">
        <v>37.09</v>
      </c>
      <c r="E35" s="20">
        <v>1.02</v>
      </c>
      <c r="F35" s="20">
        <v>0.98</v>
      </c>
      <c r="G35" s="20">
        <v>6.74</v>
      </c>
      <c r="H35" s="20">
        <f t="shared" si="3"/>
        <v>43.830000000000005</v>
      </c>
      <c r="I35" s="22">
        <f t="shared" si="1"/>
        <v>42953.40000000001</v>
      </c>
      <c r="J35" s="27" t="s">
        <v>219</v>
      </c>
    </row>
    <row r="36" spans="1:10" ht="51.75" thickBot="1">
      <c r="A36" s="19">
        <v>2</v>
      </c>
      <c r="B36" s="20" t="s">
        <v>23</v>
      </c>
      <c r="C36" s="21" t="s">
        <v>216</v>
      </c>
      <c r="D36" s="20">
        <v>69.86</v>
      </c>
      <c r="E36" s="20">
        <v>1.02</v>
      </c>
      <c r="F36" s="20">
        <v>0.98</v>
      </c>
      <c r="G36" s="20">
        <v>12.7</v>
      </c>
      <c r="H36" s="20">
        <f t="shared" si="3"/>
        <v>82.56</v>
      </c>
      <c r="I36" s="22">
        <f t="shared" si="1"/>
        <v>80908.8</v>
      </c>
      <c r="J36" s="27" t="s">
        <v>219</v>
      </c>
    </row>
    <row r="37" spans="1:10" ht="39" thickBot="1">
      <c r="A37" s="19">
        <v>2</v>
      </c>
      <c r="B37" s="20" t="s">
        <v>24</v>
      </c>
      <c r="C37" s="21" t="s">
        <v>223</v>
      </c>
      <c r="D37" s="20">
        <v>48.75</v>
      </c>
      <c r="E37" s="20">
        <v>1.02</v>
      </c>
      <c r="F37" s="20">
        <v>0.98</v>
      </c>
      <c r="G37" s="20">
        <v>8.86</v>
      </c>
      <c r="H37" s="20">
        <f t="shared" si="3"/>
        <v>57.61</v>
      </c>
      <c r="I37" s="22">
        <f t="shared" si="1"/>
        <v>56457.8</v>
      </c>
      <c r="J37" s="27" t="s">
        <v>219</v>
      </c>
    </row>
    <row r="38" spans="1:10" ht="39" thickBot="1">
      <c r="A38" s="19">
        <v>2</v>
      </c>
      <c r="B38" s="20" t="s">
        <v>25</v>
      </c>
      <c r="C38" s="21" t="s">
        <v>223</v>
      </c>
      <c r="D38" s="20">
        <v>48.75</v>
      </c>
      <c r="E38" s="20">
        <v>1.01</v>
      </c>
      <c r="F38" s="20">
        <v>0.98</v>
      </c>
      <c r="G38" s="20">
        <v>8.86</v>
      </c>
      <c r="H38" s="20">
        <f t="shared" si="3"/>
        <v>57.61</v>
      </c>
      <c r="I38" s="22">
        <f t="shared" si="1"/>
        <v>56457.8</v>
      </c>
      <c r="J38" s="27" t="s">
        <v>219</v>
      </c>
    </row>
    <row r="39" spans="1:10" ht="51.75" thickBot="1">
      <c r="A39" s="12">
        <v>2</v>
      </c>
      <c r="B39" s="13" t="s">
        <v>26</v>
      </c>
      <c r="C39" s="17" t="s">
        <v>216</v>
      </c>
      <c r="D39" s="13">
        <v>65.56</v>
      </c>
      <c r="E39" s="13">
        <v>1.01</v>
      </c>
      <c r="F39" s="13">
        <v>0.98</v>
      </c>
      <c r="G39" s="13">
        <v>11.92</v>
      </c>
      <c r="H39" s="13">
        <f t="shared" si="3"/>
        <v>77.48</v>
      </c>
      <c r="I39" s="18">
        <f t="shared" si="1"/>
        <v>75930.40000000001</v>
      </c>
      <c r="J39" s="28" t="s">
        <v>192</v>
      </c>
    </row>
    <row r="40" spans="1:10" ht="39" thickBot="1">
      <c r="A40" s="19">
        <v>2</v>
      </c>
      <c r="B40" s="20" t="s">
        <v>27</v>
      </c>
      <c r="C40" s="21" t="s">
        <v>223</v>
      </c>
      <c r="D40" s="20">
        <v>51.92</v>
      </c>
      <c r="E40" s="20">
        <v>1.01</v>
      </c>
      <c r="F40" s="20">
        <v>1.02</v>
      </c>
      <c r="G40" s="20">
        <v>9.82</v>
      </c>
      <c r="H40" s="20">
        <f t="shared" si="3"/>
        <v>61.74</v>
      </c>
      <c r="I40" s="22">
        <f t="shared" si="1"/>
        <v>60505.200000000004</v>
      </c>
      <c r="J40" s="27" t="s">
        <v>219</v>
      </c>
    </row>
    <row r="41" spans="1:10" ht="13.5" thickBot="1">
      <c r="A41" s="19">
        <v>3</v>
      </c>
      <c r="B41" s="20" t="s">
        <v>28</v>
      </c>
      <c r="C41" s="23" t="s">
        <v>223</v>
      </c>
      <c r="D41" s="20">
        <v>52.59</v>
      </c>
      <c r="E41" s="20">
        <v>0.98</v>
      </c>
      <c r="F41" s="20">
        <v>1.02</v>
      </c>
      <c r="G41" s="20">
        <v>9.95</v>
      </c>
      <c r="H41" s="20">
        <f t="shared" si="3"/>
        <v>62.540000000000006</v>
      </c>
      <c r="I41" s="22">
        <f t="shared" si="1"/>
        <v>61289.200000000004</v>
      </c>
      <c r="J41" s="27" t="s">
        <v>219</v>
      </c>
    </row>
    <row r="42" spans="1:10" ht="39" thickBot="1">
      <c r="A42" s="19">
        <v>3</v>
      </c>
      <c r="B42" s="20" t="s">
        <v>29</v>
      </c>
      <c r="C42" s="21" t="s">
        <v>224</v>
      </c>
      <c r="D42" s="20">
        <v>52.59</v>
      </c>
      <c r="E42" s="20">
        <v>1</v>
      </c>
      <c r="F42" s="20">
        <v>1.02</v>
      </c>
      <c r="G42" s="20">
        <v>9.95</v>
      </c>
      <c r="H42" s="20">
        <f t="shared" si="3"/>
        <v>62.540000000000006</v>
      </c>
      <c r="I42" s="22">
        <f t="shared" si="1"/>
        <v>61289.200000000004</v>
      </c>
      <c r="J42" s="27" t="s">
        <v>219</v>
      </c>
    </row>
    <row r="43" spans="1:10" ht="26.25" thickBot="1">
      <c r="A43" s="19">
        <v>3</v>
      </c>
      <c r="B43" s="20" t="s">
        <v>30</v>
      </c>
      <c r="C43" s="21" t="s">
        <v>208</v>
      </c>
      <c r="D43" s="20">
        <v>37.09</v>
      </c>
      <c r="E43" s="20">
        <v>1.02</v>
      </c>
      <c r="F43" s="20">
        <v>0.98</v>
      </c>
      <c r="G43" s="20">
        <v>6.74</v>
      </c>
      <c r="H43" s="20">
        <f t="shared" si="3"/>
        <v>43.830000000000005</v>
      </c>
      <c r="I43" s="22">
        <f t="shared" si="1"/>
        <v>42953.40000000001</v>
      </c>
      <c r="J43" s="27" t="s">
        <v>219</v>
      </c>
    </row>
    <row r="44" spans="1:10" ht="51.75" thickBot="1">
      <c r="A44" s="19">
        <v>3</v>
      </c>
      <c r="B44" s="20" t="s">
        <v>31</v>
      </c>
      <c r="C44" s="21" t="s">
        <v>216</v>
      </c>
      <c r="D44" s="20">
        <v>69.86</v>
      </c>
      <c r="E44" s="20">
        <v>1.02</v>
      </c>
      <c r="F44" s="20">
        <v>0.98</v>
      </c>
      <c r="G44" s="20">
        <v>12.7</v>
      </c>
      <c r="H44" s="20">
        <f t="shared" si="3"/>
        <v>82.56</v>
      </c>
      <c r="I44" s="22">
        <f t="shared" si="1"/>
        <v>80908.8</v>
      </c>
      <c r="J44" s="27" t="s">
        <v>219</v>
      </c>
    </row>
    <row r="45" spans="1:10" ht="39" thickBot="1">
      <c r="A45" s="19">
        <v>3</v>
      </c>
      <c r="B45" s="20" t="s">
        <v>32</v>
      </c>
      <c r="C45" s="21" t="s">
        <v>223</v>
      </c>
      <c r="D45" s="20">
        <v>48.75</v>
      </c>
      <c r="E45" s="20">
        <v>1.02</v>
      </c>
      <c r="F45" s="20">
        <v>0.98</v>
      </c>
      <c r="G45" s="20">
        <v>8.86</v>
      </c>
      <c r="H45" s="20">
        <f t="shared" si="3"/>
        <v>57.61</v>
      </c>
      <c r="I45" s="22">
        <f t="shared" si="1"/>
        <v>56457.8</v>
      </c>
      <c r="J45" s="27" t="s">
        <v>219</v>
      </c>
    </row>
    <row r="46" spans="1:10" ht="39" thickBot="1">
      <c r="A46" s="19">
        <v>3</v>
      </c>
      <c r="B46" s="20" t="s">
        <v>33</v>
      </c>
      <c r="C46" s="21" t="s">
        <v>223</v>
      </c>
      <c r="D46" s="20">
        <v>48.75</v>
      </c>
      <c r="E46" s="20">
        <v>1.01</v>
      </c>
      <c r="F46" s="20">
        <v>0.98</v>
      </c>
      <c r="G46" s="20">
        <v>8.86</v>
      </c>
      <c r="H46" s="20">
        <f t="shared" si="3"/>
        <v>57.61</v>
      </c>
      <c r="I46" s="22">
        <f t="shared" si="1"/>
        <v>56457.8</v>
      </c>
      <c r="J46" s="27" t="s">
        <v>219</v>
      </c>
    </row>
    <row r="47" spans="1:10" ht="51.75" thickBot="1">
      <c r="A47" s="19">
        <v>3</v>
      </c>
      <c r="B47" s="20" t="s">
        <v>34</v>
      </c>
      <c r="C47" s="21" t="s">
        <v>216</v>
      </c>
      <c r="D47" s="20">
        <v>65.56</v>
      </c>
      <c r="E47" s="20">
        <v>1.01</v>
      </c>
      <c r="F47" s="20">
        <v>0.98</v>
      </c>
      <c r="G47" s="20">
        <v>11.92</v>
      </c>
      <c r="H47" s="20">
        <f t="shared" si="3"/>
        <v>77.48</v>
      </c>
      <c r="I47" s="22">
        <f t="shared" si="1"/>
        <v>75930.40000000001</v>
      </c>
      <c r="J47" s="27" t="s">
        <v>219</v>
      </c>
    </row>
    <row r="48" spans="1:10" ht="39" thickBot="1">
      <c r="A48" s="19">
        <v>3</v>
      </c>
      <c r="B48" s="20" t="s">
        <v>35</v>
      </c>
      <c r="C48" s="21" t="s">
        <v>223</v>
      </c>
      <c r="D48" s="20">
        <v>51.92</v>
      </c>
      <c r="E48" s="20">
        <v>1.01</v>
      </c>
      <c r="F48" s="20">
        <v>1.02</v>
      </c>
      <c r="G48" s="20">
        <v>9.82</v>
      </c>
      <c r="H48" s="20">
        <f t="shared" si="3"/>
        <v>61.74</v>
      </c>
      <c r="I48" s="22">
        <f t="shared" si="1"/>
        <v>60505.200000000004</v>
      </c>
      <c r="J48" s="27" t="s">
        <v>219</v>
      </c>
    </row>
    <row r="49" spans="1:10" ht="39" thickBot="1">
      <c r="A49" s="12">
        <v>4</v>
      </c>
      <c r="B49" s="13" t="s">
        <v>36</v>
      </c>
      <c r="C49" s="17" t="s">
        <v>226</v>
      </c>
      <c r="D49" s="13">
        <v>52.59</v>
      </c>
      <c r="E49" s="13">
        <v>1</v>
      </c>
      <c r="F49" s="13">
        <v>1.02</v>
      </c>
      <c r="G49" s="13">
        <v>9.95</v>
      </c>
      <c r="H49" s="13">
        <f t="shared" si="3"/>
        <v>62.540000000000006</v>
      </c>
      <c r="I49" s="18">
        <f t="shared" si="1"/>
        <v>61289.200000000004</v>
      </c>
      <c r="J49" s="28" t="s">
        <v>192</v>
      </c>
    </row>
    <row r="50" spans="1:10" ht="39" thickBot="1">
      <c r="A50" s="19">
        <v>4</v>
      </c>
      <c r="B50" s="20" t="s">
        <v>37</v>
      </c>
      <c r="C50" s="21" t="s">
        <v>223</v>
      </c>
      <c r="D50" s="20">
        <v>52.59</v>
      </c>
      <c r="E50" s="20">
        <v>1.02</v>
      </c>
      <c r="F50" s="20">
        <v>1.02</v>
      </c>
      <c r="G50" s="20">
        <v>9.95</v>
      </c>
      <c r="H50" s="20">
        <f t="shared" si="3"/>
        <v>62.540000000000006</v>
      </c>
      <c r="I50" s="22">
        <f t="shared" si="1"/>
        <v>61289.200000000004</v>
      </c>
      <c r="J50" s="27" t="s">
        <v>219</v>
      </c>
    </row>
    <row r="51" spans="1:10" ht="26.25" thickBot="1">
      <c r="A51" s="19">
        <v>4</v>
      </c>
      <c r="B51" s="20" t="s">
        <v>38</v>
      </c>
      <c r="C51" s="21" t="s">
        <v>218</v>
      </c>
      <c r="D51" s="20">
        <v>37.09</v>
      </c>
      <c r="E51" s="20">
        <v>1.02</v>
      </c>
      <c r="F51" s="20">
        <v>0.98</v>
      </c>
      <c r="G51" s="20">
        <v>6.74</v>
      </c>
      <c r="H51" s="20">
        <f t="shared" si="3"/>
        <v>43.830000000000005</v>
      </c>
      <c r="I51" s="22">
        <f t="shared" si="1"/>
        <v>42953.40000000001</v>
      </c>
      <c r="J51" s="27" t="s">
        <v>219</v>
      </c>
    </row>
    <row r="52" spans="1:10" ht="51.75" thickBot="1">
      <c r="A52" s="19">
        <v>4</v>
      </c>
      <c r="B52" s="20" t="s">
        <v>39</v>
      </c>
      <c r="C52" s="21" t="s">
        <v>217</v>
      </c>
      <c r="D52" s="20">
        <v>69.86</v>
      </c>
      <c r="E52" s="20">
        <v>1.02</v>
      </c>
      <c r="F52" s="20">
        <v>0.98</v>
      </c>
      <c r="G52" s="20">
        <v>12.7</v>
      </c>
      <c r="H52" s="20">
        <f t="shared" si="3"/>
        <v>82.56</v>
      </c>
      <c r="I52" s="22">
        <f t="shared" si="1"/>
        <v>80908.8</v>
      </c>
      <c r="J52" s="27" t="s">
        <v>219</v>
      </c>
    </row>
    <row r="53" spans="1:10" ht="39" thickBot="1">
      <c r="A53" s="19">
        <v>4</v>
      </c>
      <c r="B53" s="20" t="s">
        <v>40</v>
      </c>
      <c r="C53" s="21" t="s">
        <v>223</v>
      </c>
      <c r="D53" s="20">
        <v>48.75</v>
      </c>
      <c r="E53" s="20">
        <v>1.01</v>
      </c>
      <c r="F53" s="20">
        <v>0.98</v>
      </c>
      <c r="G53" s="20">
        <v>8.86</v>
      </c>
      <c r="H53" s="20">
        <f t="shared" si="3"/>
        <v>57.61</v>
      </c>
      <c r="I53" s="22">
        <f t="shared" si="1"/>
        <v>56457.8</v>
      </c>
      <c r="J53" s="27" t="s">
        <v>219</v>
      </c>
    </row>
    <row r="54" spans="1:10" ht="39" thickBot="1">
      <c r="A54" s="19">
        <v>4</v>
      </c>
      <c r="B54" s="20" t="s">
        <v>41</v>
      </c>
      <c r="C54" s="21" t="s">
        <v>223</v>
      </c>
      <c r="D54" s="20">
        <v>48.75</v>
      </c>
      <c r="E54" s="20">
        <v>1.01</v>
      </c>
      <c r="F54" s="20">
        <v>0.98</v>
      </c>
      <c r="G54" s="20">
        <v>8.86</v>
      </c>
      <c r="H54" s="20">
        <f t="shared" si="3"/>
        <v>57.61</v>
      </c>
      <c r="I54" s="22">
        <f t="shared" si="1"/>
        <v>56457.8</v>
      </c>
      <c r="J54" s="27" t="s">
        <v>219</v>
      </c>
    </row>
    <row r="55" spans="1:10" ht="51.75" thickBot="1">
      <c r="A55" s="19">
        <v>4</v>
      </c>
      <c r="B55" s="20" t="s">
        <v>42</v>
      </c>
      <c r="C55" s="21" t="s">
        <v>216</v>
      </c>
      <c r="D55" s="20">
        <v>65.56</v>
      </c>
      <c r="E55" s="20"/>
      <c r="F55" s="20">
        <v>0.98</v>
      </c>
      <c r="G55" s="20">
        <v>11.22</v>
      </c>
      <c r="H55" s="20">
        <f t="shared" si="3"/>
        <v>76.78</v>
      </c>
      <c r="I55" s="22">
        <f t="shared" si="1"/>
        <v>75244.4</v>
      </c>
      <c r="J55" s="27" t="s">
        <v>219</v>
      </c>
    </row>
    <row r="56" spans="1:10" ht="39" thickBot="1">
      <c r="A56" s="19">
        <v>4</v>
      </c>
      <c r="B56" s="20" t="s">
        <v>150</v>
      </c>
      <c r="C56" s="21" t="s">
        <v>223</v>
      </c>
      <c r="D56" s="20">
        <v>51.92</v>
      </c>
      <c r="E56" s="20">
        <v>1.01</v>
      </c>
      <c r="F56" s="20">
        <v>1.02</v>
      </c>
      <c r="G56" s="20">
        <v>9.25</v>
      </c>
      <c r="H56" s="20">
        <f t="shared" si="3"/>
        <v>61.17</v>
      </c>
      <c r="I56" s="22">
        <f t="shared" si="1"/>
        <v>59946.6</v>
      </c>
      <c r="J56" s="27" t="s">
        <v>219</v>
      </c>
    </row>
    <row r="57" spans="1:10" ht="39" thickBot="1">
      <c r="A57" s="19">
        <v>5</v>
      </c>
      <c r="B57" s="20" t="s">
        <v>82</v>
      </c>
      <c r="C57" s="21" t="s">
        <v>226</v>
      </c>
      <c r="D57" s="20">
        <v>52.59</v>
      </c>
      <c r="E57" s="20">
        <v>1</v>
      </c>
      <c r="F57" s="20">
        <v>1.02</v>
      </c>
      <c r="G57" s="20">
        <v>9.37</v>
      </c>
      <c r="H57" s="20">
        <f t="shared" si="3"/>
        <v>61.96</v>
      </c>
      <c r="I57" s="22">
        <f t="shared" si="1"/>
        <v>60720.8</v>
      </c>
      <c r="J57" s="27" t="s">
        <v>219</v>
      </c>
    </row>
    <row r="58" spans="1:10" ht="26.25" thickBot="1">
      <c r="A58" s="19">
        <v>5</v>
      </c>
      <c r="B58" s="20" t="s">
        <v>83</v>
      </c>
      <c r="C58" s="21" t="s">
        <v>218</v>
      </c>
      <c r="D58" s="20">
        <v>43.65</v>
      </c>
      <c r="E58" s="20">
        <v>1.02</v>
      </c>
      <c r="F58" s="20">
        <v>1.02</v>
      </c>
      <c r="G58" s="20">
        <v>7.78</v>
      </c>
      <c r="H58" s="20">
        <f t="shared" si="3"/>
        <v>51.43</v>
      </c>
      <c r="I58" s="22">
        <f t="shared" si="1"/>
        <v>50401.4</v>
      </c>
      <c r="J58" s="27" t="s">
        <v>219</v>
      </c>
    </row>
    <row r="59" spans="1:10" ht="26.25" thickBot="1">
      <c r="A59" s="19">
        <v>5</v>
      </c>
      <c r="B59" s="20" t="s">
        <v>84</v>
      </c>
      <c r="C59" s="21" t="s">
        <v>218</v>
      </c>
      <c r="D59" s="20">
        <v>37.05</v>
      </c>
      <c r="E59" s="20">
        <v>1.02</v>
      </c>
      <c r="F59" s="20">
        <v>1.02</v>
      </c>
      <c r="G59" s="20">
        <v>6.6</v>
      </c>
      <c r="H59" s="20">
        <f t="shared" si="3"/>
        <v>43.65</v>
      </c>
      <c r="I59" s="22">
        <f t="shared" si="1"/>
        <v>42777</v>
      </c>
      <c r="J59" s="27" t="s">
        <v>219</v>
      </c>
    </row>
    <row r="60" spans="1:10" ht="51.75" thickBot="1">
      <c r="A60" s="19">
        <v>5</v>
      </c>
      <c r="B60" s="20" t="s">
        <v>85</v>
      </c>
      <c r="C60" s="21" t="s">
        <v>217</v>
      </c>
      <c r="D60" s="20">
        <v>69.86</v>
      </c>
      <c r="E60" s="20">
        <v>1.02</v>
      </c>
      <c r="F60" s="20">
        <v>0.98</v>
      </c>
      <c r="G60" s="20">
        <v>11.96</v>
      </c>
      <c r="H60" s="20">
        <f t="shared" si="3"/>
        <v>81.82</v>
      </c>
      <c r="I60" s="22">
        <f t="shared" si="1"/>
        <v>80183.59999999999</v>
      </c>
      <c r="J60" s="27" t="s">
        <v>219</v>
      </c>
    </row>
    <row r="61" spans="1:10" ht="39" thickBot="1">
      <c r="A61" s="19">
        <v>5</v>
      </c>
      <c r="B61" s="20" t="s">
        <v>86</v>
      </c>
      <c r="C61" s="21" t="s">
        <v>223</v>
      </c>
      <c r="D61" s="20">
        <v>48.75</v>
      </c>
      <c r="E61" s="20">
        <v>1.01</v>
      </c>
      <c r="F61" s="20">
        <v>0.98</v>
      </c>
      <c r="G61" s="20">
        <v>8.34</v>
      </c>
      <c r="H61" s="20">
        <f t="shared" si="3"/>
        <v>57.09</v>
      </c>
      <c r="I61" s="22">
        <f t="shared" si="1"/>
        <v>55948.200000000004</v>
      </c>
      <c r="J61" s="27" t="s">
        <v>219</v>
      </c>
    </row>
    <row r="62" spans="1:10" ht="39" thickBot="1">
      <c r="A62" s="19">
        <v>5</v>
      </c>
      <c r="B62" s="20" t="s">
        <v>87</v>
      </c>
      <c r="C62" s="21" t="s">
        <v>223</v>
      </c>
      <c r="D62" s="20">
        <v>48.75</v>
      </c>
      <c r="E62" s="20">
        <v>1.01</v>
      </c>
      <c r="F62" s="20">
        <v>0.98</v>
      </c>
      <c r="G62" s="20">
        <v>8.34</v>
      </c>
      <c r="H62" s="20">
        <f t="shared" si="3"/>
        <v>57.09</v>
      </c>
      <c r="I62" s="22">
        <f t="shared" si="1"/>
        <v>55948.200000000004</v>
      </c>
      <c r="J62" s="27" t="s">
        <v>219</v>
      </c>
    </row>
    <row r="63" spans="1:10" ht="13.5" thickBot="1">
      <c r="A63" s="25" t="s">
        <v>76</v>
      </c>
      <c r="B63" s="20"/>
      <c r="C63" s="21"/>
      <c r="D63" s="20"/>
      <c r="E63" s="20"/>
      <c r="F63" s="20"/>
      <c r="G63" s="20"/>
      <c r="H63" s="20"/>
      <c r="I63" s="22"/>
      <c r="J63" s="27"/>
    </row>
    <row r="64" spans="1:10" ht="51.75" thickBot="1">
      <c r="A64" s="19">
        <v>1</v>
      </c>
      <c r="B64" s="20" t="s">
        <v>43</v>
      </c>
      <c r="C64" s="21" t="s">
        <v>216</v>
      </c>
      <c r="D64" s="20">
        <v>76.46</v>
      </c>
      <c r="E64" s="20">
        <v>1.01</v>
      </c>
      <c r="F64" s="20">
        <v>1</v>
      </c>
      <c r="G64" s="20">
        <v>12.94</v>
      </c>
      <c r="H64" s="20">
        <f aca="true" t="shared" si="4" ref="H64:H83">SUM(D64+G64)</f>
        <v>89.39999999999999</v>
      </c>
      <c r="I64" s="22">
        <f t="shared" si="1"/>
        <v>87611.99999999999</v>
      </c>
      <c r="J64" s="27" t="s">
        <v>219</v>
      </c>
    </row>
    <row r="65" spans="1:10" ht="39" thickBot="1">
      <c r="A65" s="19">
        <v>1</v>
      </c>
      <c r="B65" s="20" t="s">
        <v>44</v>
      </c>
      <c r="C65" s="21" t="s">
        <v>223</v>
      </c>
      <c r="D65" s="20">
        <v>50.44</v>
      </c>
      <c r="E65" s="20">
        <v>1.02</v>
      </c>
      <c r="F65" s="20">
        <v>1.02</v>
      </c>
      <c r="G65" s="20">
        <v>8.71</v>
      </c>
      <c r="H65" s="20">
        <f t="shared" si="4"/>
        <v>59.15</v>
      </c>
      <c r="I65" s="22">
        <f t="shared" si="1"/>
        <v>57967</v>
      </c>
      <c r="J65" s="27" t="s">
        <v>219</v>
      </c>
    </row>
    <row r="66" spans="1:10" ht="13.5" thickBot="1">
      <c r="A66" s="19">
        <v>1</v>
      </c>
      <c r="B66" s="20" t="s">
        <v>45</v>
      </c>
      <c r="C66" s="23" t="s">
        <v>208</v>
      </c>
      <c r="D66" s="20">
        <v>37.16</v>
      </c>
      <c r="E66" s="20">
        <v>1.02</v>
      </c>
      <c r="F66" s="20">
        <v>1.01</v>
      </c>
      <c r="G66" s="20">
        <v>6.35</v>
      </c>
      <c r="H66" s="20">
        <f t="shared" si="4"/>
        <v>43.51</v>
      </c>
      <c r="I66" s="22">
        <f t="shared" si="1"/>
        <v>42639.799999999996</v>
      </c>
      <c r="J66" s="27" t="s">
        <v>219</v>
      </c>
    </row>
    <row r="67" spans="1:10" ht="51.75" thickBot="1">
      <c r="A67" s="12">
        <v>1</v>
      </c>
      <c r="B67" s="13" t="s">
        <v>88</v>
      </c>
      <c r="C67" s="17" t="s">
        <v>227</v>
      </c>
      <c r="D67" s="13">
        <v>91.1</v>
      </c>
      <c r="E67" s="13">
        <v>1.01</v>
      </c>
      <c r="F67" s="13">
        <v>1</v>
      </c>
      <c r="G67" s="13">
        <v>15.42</v>
      </c>
      <c r="H67" s="13">
        <f t="shared" si="4"/>
        <v>106.52</v>
      </c>
      <c r="I67" s="18">
        <f t="shared" si="1"/>
        <v>104389.59999999999</v>
      </c>
      <c r="J67" s="28" t="s">
        <v>192</v>
      </c>
    </row>
    <row r="68" spans="1:10" ht="51.75" thickBot="1">
      <c r="A68" s="19">
        <v>2</v>
      </c>
      <c r="B68" s="20" t="s">
        <v>46</v>
      </c>
      <c r="C68" s="21" t="s">
        <v>228</v>
      </c>
      <c r="D68" s="20">
        <v>76.46</v>
      </c>
      <c r="E68" s="20">
        <v>1.01</v>
      </c>
      <c r="F68" s="20">
        <v>1</v>
      </c>
      <c r="G68" s="20">
        <v>14.18</v>
      </c>
      <c r="H68" s="20">
        <f t="shared" si="4"/>
        <v>90.63999999999999</v>
      </c>
      <c r="I68" s="22">
        <f t="shared" si="1"/>
        <v>88827.19999999998</v>
      </c>
      <c r="J68" s="27" t="s">
        <v>219</v>
      </c>
    </row>
    <row r="69" spans="1:10" ht="39" thickBot="1">
      <c r="A69" s="19">
        <v>2</v>
      </c>
      <c r="B69" s="20" t="s">
        <v>47</v>
      </c>
      <c r="C69" s="21" t="s">
        <v>223</v>
      </c>
      <c r="D69" s="20">
        <v>50.88</v>
      </c>
      <c r="E69" s="20">
        <v>1.02</v>
      </c>
      <c r="F69" s="20">
        <v>1.02</v>
      </c>
      <c r="G69" s="20">
        <v>9.62</v>
      </c>
      <c r="H69" s="20">
        <f t="shared" si="4"/>
        <v>60.5</v>
      </c>
      <c r="I69" s="22">
        <f t="shared" si="1"/>
        <v>59290</v>
      </c>
      <c r="J69" s="27" t="s">
        <v>219</v>
      </c>
    </row>
    <row r="70" spans="1:10" ht="13.5" thickBot="1">
      <c r="A70" s="19">
        <v>2</v>
      </c>
      <c r="B70" s="20" t="s">
        <v>48</v>
      </c>
      <c r="C70" s="23" t="s">
        <v>208</v>
      </c>
      <c r="D70" s="20">
        <v>37.61</v>
      </c>
      <c r="E70" s="20">
        <v>1.02</v>
      </c>
      <c r="F70" s="20">
        <v>1.01</v>
      </c>
      <c r="G70" s="20">
        <v>7.04</v>
      </c>
      <c r="H70" s="20">
        <f t="shared" si="4"/>
        <v>44.65</v>
      </c>
      <c r="I70" s="22">
        <f t="shared" si="1"/>
        <v>43757</v>
      </c>
      <c r="J70" s="27" t="s">
        <v>219</v>
      </c>
    </row>
    <row r="71" spans="1:10" ht="51.75" thickBot="1">
      <c r="A71" s="19">
        <v>2</v>
      </c>
      <c r="B71" s="20" t="s">
        <v>49</v>
      </c>
      <c r="C71" s="21" t="s">
        <v>227</v>
      </c>
      <c r="D71" s="20">
        <v>91.1</v>
      </c>
      <c r="E71" s="20">
        <v>1.02</v>
      </c>
      <c r="F71" s="20">
        <v>1</v>
      </c>
      <c r="G71" s="20">
        <v>16.9</v>
      </c>
      <c r="H71" s="20">
        <f t="shared" si="4"/>
        <v>108</v>
      </c>
      <c r="I71" s="22">
        <f aca="true" t="shared" si="5" ref="I71:I134">SUM(H71*980)</f>
        <v>105840</v>
      </c>
      <c r="J71" s="27" t="s">
        <v>219</v>
      </c>
    </row>
    <row r="72" spans="1:10" ht="51.75" thickBot="1">
      <c r="A72" s="19">
        <v>3</v>
      </c>
      <c r="B72" s="20" t="s">
        <v>50</v>
      </c>
      <c r="C72" s="21" t="s">
        <v>228</v>
      </c>
      <c r="D72" s="20">
        <v>76.46</v>
      </c>
      <c r="E72" s="20">
        <v>1.01</v>
      </c>
      <c r="F72" s="20">
        <v>1</v>
      </c>
      <c r="G72" s="20">
        <v>14.18</v>
      </c>
      <c r="H72" s="20">
        <f t="shared" si="4"/>
        <v>90.63999999999999</v>
      </c>
      <c r="I72" s="22">
        <f t="shared" si="5"/>
        <v>88827.19999999998</v>
      </c>
      <c r="J72" s="27" t="s">
        <v>219</v>
      </c>
    </row>
    <row r="73" spans="1:10" ht="39" thickBot="1">
      <c r="A73" s="19">
        <v>3</v>
      </c>
      <c r="B73" s="20" t="s">
        <v>51</v>
      </c>
      <c r="C73" s="21" t="s">
        <v>223</v>
      </c>
      <c r="D73" s="20">
        <v>50.88</v>
      </c>
      <c r="E73" s="20">
        <v>1.02</v>
      </c>
      <c r="F73" s="20">
        <v>1.02</v>
      </c>
      <c r="G73" s="20">
        <v>9.62</v>
      </c>
      <c r="H73" s="20">
        <f t="shared" si="4"/>
        <v>60.5</v>
      </c>
      <c r="I73" s="22">
        <f t="shared" si="5"/>
        <v>59290</v>
      </c>
      <c r="J73" s="27" t="s">
        <v>219</v>
      </c>
    </row>
    <row r="74" spans="1:10" ht="13.5" thickBot="1">
      <c r="A74" s="19">
        <v>3</v>
      </c>
      <c r="B74" s="20" t="s">
        <v>52</v>
      </c>
      <c r="C74" s="23" t="s">
        <v>208</v>
      </c>
      <c r="D74" s="20">
        <v>37.61</v>
      </c>
      <c r="E74" s="20">
        <v>1.02</v>
      </c>
      <c r="F74" s="20">
        <v>1.01</v>
      </c>
      <c r="G74" s="20">
        <v>7.04</v>
      </c>
      <c r="H74" s="20">
        <f t="shared" si="4"/>
        <v>44.65</v>
      </c>
      <c r="I74" s="22">
        <f t="shared" si="5"/>
        <v>43757</v>
      </c>
      <c r="J74" s="27" t="s">
        <v>219</v>
      </c>
    </row>
    <row r="75" spans="1:10" ht="51.75" thickBot="1">
      <c r="A75" s="19">
        <v>3</v>
      </c>
      <c r="B75" s="20" t="s">
        <v>53</v>
      </c>
      <c r="C75" s="21" t="s">
        <v>227</v>
      </c>
      <c r="D75" s="20">
        <v>91.1</v>
      </c>
      <c r="E75" s="20">
        <v>1.02</v>
      </c>
      <c r="F75" s="20">
        <v>1</v>
      </c>
      <c r="G75" s="20">
        <v>16.9</v>
      </c>
      <c r="H75" s="20">
        <f t="shared" si="4"/>
        <v>108</v>
      </c>
      <c r="I75" s="22">
        <f t="shared" si="5"/>
        <v>105840</v>
      </c>
      <c r="J75" s="27" t="s">
        <v>219</v>
      </c>
    </row>
    <row r="76" spans="1:10" ht="51.75" thickBot="1">
      <c r="A76" s="12">
        <v>4</v>
      </c>
      <c r="B76" s="13" t="s">
        <v>54</v>
      </c>
      <c r="C76" s="17" t="s">
        <v>228</v>
      </c>
      <c r="D76" s="13">
        <v>76.46</v>
      </c>
      <c r="E76" s="13">
        <v>1.01</v>
      </c>
      <c r="F76" s="13">
        <v>1</v>
      </c>
      <c r="G76" s="13">
        <v>14.18</v>
      </c>
      <c r="H76" s="13">
        <f t="shared" si="4"/>
        <v>90.63999999999999</v>
      </c>
      <c r="I76" s="18">
        <f t="shared" si="5"/>
        <v>88827.19999999998</v>
      </c>
      <c r="J76" s="28" t="s">
        <v>192</v>
      </c>
    </row>
    <row r="77" spans="1:10" ht="39" thickBot="1">
      <c r="A77" s="19">
        <v>4</v>
      </c>
      <c r="B77" s="20" t="s">
        <v>55</v>
      </c>
      <c r="C77" s="21" t="s">
        <v>223</v>
      </c>
      <c r="D77" s="20">
        <v>50.88</v>
      </c>
      <c r="E77" s="20">
        <v>1.02</v>
      </c>
      <c r="F77" s="20">
        <v>1.02</v>
      </c>
      <c r="G77" s="20">
        <v>9.62</v>
      </c>
      <c r="H77" s="20">
        <f t="shared" si="4"/>
        <v>60.5</v>
      </c>
      <c r="I77" s="22">
        <f t="shared" si="5"/>
        <v>59290</v>
      </c>
      <c r="J77" s="27" t="s">
        <v>219</v>
      </c>
    </row>
    <row r="78" spans="1:10" ht="13.5" thickBot="1">
      <c r="A78" s="19">
        <v>4</v>
      </c>
      <c r="B78" s="20" t="s">
        <v>56</v>
      </c>
      <c r="C78" s="23" t="s">
        <v>208</v>
      </c>
      <c r="D78" s="20">
        <v>37.61</v>
      </c>
      <c r="E78" s="20">
        <v>1.02</v>
      </c>
      <c r="F78" s="20">
        <v>1.01</v>
      </c>
      <c r="G78" s="20">
        <v>7.04</v>
      </c>
      <c r="H78" s="20">
        <f t="shared" si="4"/>
        <v>44.65</v>
      </c>
      <c r="I78" s="22">
        <f t="shared" si="5"/>
        <v>43757</v>
      </c>
      <c r="J78" s="27" t="s">
        <v>219</v>
      </c>
    </row>
    <row r="79" spans="1:10" ht="51.75" thickBot="1">
      <c r="A79" s="19">
        <v>4</v>
      </c>
      <c r="B79" s="20" t="s">
        <v>57</v>
      </c>
      <c r="C79" s="21" t="s">
        <v>227</v>
      </c>
      <c r="D79" s="20">
        <v>91.1</v>
      </c>
      <c r="E79" s="20">
        <v>1.02</v>
      </c>
      <c r="F79" s="20">
        <v>1</v>
      </c>
      <c r="G79" s="20">
        <v>16.9</v>
      </c>
      <c r="H79" s="20">
        <f t="shared" si="4"/>
        <v>108</v>
      </c>
      <c r="I79" s="22">
        <f t="shared" si="5"/>
        <v>105840</v>
      </c>
      <c r="J79" s="27" t="s">
        <v>219</v>
      </c>
    </row>
    <row r="80" spans="1:10" ht="51.75" thickBot="1">
      <c r="A80" s="19">
        <v>5</v>
      </c>
      <c r="B80" s="20" t="s">
        <v>89</v>
      </c>
      <c r="C80" s="21" t="s">
        <v>228</v>
      </c>
      <c r="D80" s="20">
        <v>76.46</v>
      </c>
      <c r="E80" s="20">
        <v>1.01</v>
      </c>
      <c r="F80" s="20">
        <v>1</v>
      </c>
      <c r="G80" s="20">
        <v>13.35</v>
      </c>
      <c r="H80" s="20">
        <f t="shared" si="4"/>
        <v>89.80999999999999</v>
      </c>
      <c r="I80" s="22">
        <f t="shared" si="5"/>
        <v>88013.79999999999</v>
      </c>
      <c r="J80" s="27" t="s">
        <v>219</v>
      </c>
    </row>
    <row r="81" spans="1:10" ht="39" thickBot="1">
      <c r="A81" s="19">
        <v>5</v>
      </c>
      <c r="B81" s="20" t="s">
        <v>90</v>
      </c>
      <c r="C81" s="21" t="s">
        <v>223</v>
      </c>
      <c r="D81" s="20">
        <v>47.14</v>
      </c>
      <c r="E81" s="20">
        <v>1.02</v>
      </c>
      <c r="F81" s="20">
        <v>1.02</v>
      </c>
      <c r="G81" s="20">
        <v>8.4</v>
      </c>
      <c r="H81" s="20">
        <f t="shared" si="4"/>
        <v>55.54</v>
      </c>
      <c r="I81" s="22">
        <f t="shared" si="5"/>
        <v>54429.2</v>
      </c>
      <c r="J81" s="27" t="s">
        <v>219</v>
      </c>
    </row>
    <row r="82" spans="1:10" ht="13.5" thickBot="1">
      <c r="A82" s="19">
        <v>5</v>
      </c>
      <c r="B82" s="20" t="s">
        <v>91</v>
      </c>
      <c r="C82" s="23" t="s">
        <v>208</v>
      </c>
      <c r="D82" s="20">
        <v>37.61</v>
      </c>
      <c r="E82" s="20">
        <v>1.02</v>
      </c>
      <c r="F82" s="20">
        <v>1.01</v>
      </c>
      <c r="G82" s="20">
        <v>6.63</v>
      </c>
      <c r="H82" s="20">
        <f t="shared" si="4"/>
        <v>44.24</v>
      </c>
      <c r="I82" s="22">
        <f t="shared" si="5"/>
        <v>43355.200000000004</v>
      </c>
      <c r="J82" s="27" t="s">
        <v>219</v>
      </c>
    </row>
    <row r="83" spans="1:10" ht="51.75" thickBot="1">
      <c r="A83" s="19">
        <v>5</v>
      </c>
      <c r="B83" s="20" t="s">
        <v>92</v>
      </c>
      <c r="C83" s="21" t="s">
        <v>227</v>
      </c>
      <c r="D83" s="20">
        <v>91.1</v>
      </c>
      <c r="E83" s="20">
        <v>1.02</v>
      </c>
      <c r="F83" s="20">
        <v>1</v>
      </c>
      <c r="G83" s="20">
        <v>15.91</v>
      </c>
      <c r="H83" s="20">
        <f t="shared" si="4"/>
        <v>107.00999999999999</v>
      </c>
      <c r="I83" s="22">
        <f t="shared" si="5"/>
        <v>104869.79999999999</v>
      </c>
      <c r="J83" s="27" t="s">
        <v>219</v>
      </c>
    </row>
    <row r="84" spans="1:10" ht="13.5" thickBot="1">
      <c r="A84" s="19"/>
      <c r="B84" s="20"/>
      <c r="C84" s="21"/>
      <c r="D84" s="20"/>
      <c r="E84" s="20"/>
      <c r="F84" s="20"/>
      <c r="G84" s="20"/>
      <c r="H84" s="20"/>
      <c r="I84" s="22"/>
      <c r="J84" s="27"/>
    </row>
    <row r="85" spans="1:10" ht="13.5" thickBot="1">
      <c r="A85" s="25" t="s">
        <v>74</v>
      </c>
      <c r="B85" s="20"/>
      <c r="C85" s="21"/>
      <c r="D85" s="20"/>
      <c r="E85" s="20"/>
      <c r="F85" s="20"/>
      <c r="G85" s="20"/>
      <c r="H85" s="20"/>
      <c r="I85" s="22"/>
      <c r="J85" s="27"/>
    </row>
    <row r="86" spans="1:10" ht="51.75" thickBot="1">
      <c r="A86" s="12">
        <v>1</v>
      </c>
      <c r="B86" s="13" t="s">
        <v>58</v>
      </c>
      <c r="C86" s="17" t="s">
        <v>217</v>
      </c>
      <c r="D86" s="13">
        <v>79.94</v>
      </c>
      <c r="E86" s="13">
        <v>1.01</v>
      </c>
      <c r="F86" s="13">
        <v>0.99</v>
      </c>
      <c r="G86" s="13">
        <v>13.39</v>
      </c>
      <c r="H86" s="13">
        <f aca="true" t="shared" si="6" ref="H86:H105">SUM(D86+G86)</f>
        <v>93.33</v>
      </c>
      <c r="I86" s="18">
        <f t="shared" si="5"/>
        <v>91463.4</v>
      </c>
      <c r="J86" s="28" t="s">
        <v>192</v>
      </c>
    </row>
    <row r="87" spans="1:10" ht="39" thickBot="1">
      <c r="A87" s="19">
        <v>1</v>
      </c>
      <c r="B87" s="20" t="s">
        <v>59</v>
      </c>
      <c r="C87" s="21" t="s">
        <v>223</v>
      </c>
      <c r="D87" s="20">
        <v>50.4</v>
      </c>
      <c r="E87" s="20">
        <v>1.01</v>
      </c>
      <c r="F87" s="20">
        <v>1.04</v>
      </c>
      <c r="G87" s="20">
        <v>8.87</v>
      </c>
      <c r="H87" s="20">
        <f t="shared" si="6"/>
        <v>59.269999999999996</v>
      </c>
      <c r="I87" s="22">
        <f t="shared" si="5"/>
        <v>58084.6</v>
      </c>
      <c r="J87" s="27" t="s">
        <v>219</v>
      </c>
    </row>
    <row r="88" spans="1:10" ht="51.75" thickBot="1">
      <c r="A88" s="19">
        <v>1</v>
      </c>
      <c r="B88" s="20" t="s">
        <v>60</v>
      </c>
      <c r="C88" s="21" t="s">
        <v>216</v>
      </c>
      <c r="D88" s="20">
        <v>67.02</v>
      </c>
      <c r="E88" s="20">
        <v>1.02</v>
      </c>
      <c r="F88" s="20">
        <v>1.04</v>
      </c>
      <c r="G88" s="20">
        <v>11.8</v>
      </c>
      <c r="H88" s="20">
        <f t="shared" si="6"/>
        <v>78.82</v>
      </c>
      <c r="I88" s="22">
        <f t="shared" si="5"/>
        <v>77243.59999999999</v>
      </c>
      <c r="J88" s="27" t="s">
        <v>219</v>
      </c>
    </row>
    <row r="89" spans="1:10" ht="51.75" thickBot="1">
      <c r="A89" s="12">
        <v>1</v>
      </c>
      <c r="B89" s="13" t="s">
        <v>61</v>
      </c>
      <c r="C89" s="17" t="s">
        <v>217</v>
      </c>
      <c r="D89" s="13">
        <v>79.94</v>
      </c>
      <c r="E89" s="13">
        <v>1.02</v>
      </c>
      <c r="F89" s="13">
        <v>0.99</v>
      </c>
      <c r="G89" s="13">
        <v>13.39</v>
      </c>
      <c r="H89" s="13">
        <f t="shared" si="6"/>
        <v>93.33</v>
      </c>
      <c r="I89" s="18">
        <f t="shared" si="5"/>
        <v>91463.4</v>
      </c>
      <c r="J89" s="28" t="s">
        <v>192</v>
      </c>
    </row>
    <row r="90" spans="1:10" ht="51.75" thickBot="1">
      <c r="A90" s="19">
        <v>2</v>
      </c>
      <c r="B90" s="20" t="s">
        <v>62</v>
      </c>
      <c r="C90" s="21" t="s">
        <v>217</v>
      </c>
      <c r="D90" s="20">
        <v>80.07</v>
      </c>
      <c r="E90" s="20">
        <v>1.01</v>
      </c>
      <c r="F90" s="20">
        <v>0.99</v>
      </c>
      <c r="G90" s="20">
        <v>14.7</v>
      </c>
      <c r="H90" s="20">
        <f t="shared" si="6"/>
        <v>94.77</v>
      </c>
      <c r="I90" s="22">
        <f t="shared" si="5"/>
        <v>92874.59999999999</v>
      </c>
      <c r="J90" s="27" t="s">
        <v>219</v>
      </c>
    </row>
    <row r="91" spans="1:10" ht="39" thickBot="1">
      <c r="A91" s="19">
        <v>2</v>
      </c>
      <c r="B91" s="20" t="s">
        <v>63</v>
      </c>
      <c r="C91" s="21" t="s">
        <v>223</v>
      </c>
      <c r="D91" s="20">
        <v>48.97</v>
      </c>
      <c r="E91" s="20">
        <v>1.01</v>
      </c>
      <c r="F91" s="20">
        <v>1.04</v>
      </c>
      <c r="G91" s="20">
        <v>9.45</v>
      </c>
      <c r="H91" s="20">
        <f t="shared" si="6"/>
        <v>58.42</v>
      </c>
      <c r="I91" s="22">
        <f t="shared" si="5"/>
        <v>57251.6</v>
      </c>
      <c r="J91" s="27" t="s">
        <v>219</v>
      </c>
    </row>
    <row r="92" spans="1:10" ht="51.75" thickBot="1">
      <c r="A92" s="12">
        <v>2</v>
      </c>
      <c r="B92" s="13" t="s">
        <v>64</v>
      </c>
      <c r="C92" s="17" t="s">
        <v>216</v>
      </c>
      <c r="D92" s="13">
        <v>65.57</v>
      </c>
      <c r="E92" s="13">
        <v>1.02</v>
      </c>
      <c r="F92" s="13">
        <v>1.04</v>
      </c>
      <c r="G92" s="13">
        <v>12.65</v>
      </c>
      <c r="H92" s="13">
        <f t="shared" si="6"/>
        <v>78.22</v>
      </c>
      <c r="I92" s="18">
        <f t="shared" si="5"/>
        <v>76655.6</v>
      </c>
      <c r="J92" s="28" t="s">
        <v>229</v>
      </c>
    </row>
    <row r="93" spans="1:10" ht="51.75" thickBot="1">
      <c r="A93" s="19">
        <v>2</v>
      </c>
      <c r="B93" s="20" t="s">
        <v>65</v>
      </c>
      <c r="C93" s="21" t="s">
        <v>217</v>
      </c>
      <c r="D93" s="20">
        <v>80.07</v>
      </c>
      <c r="E93" s="20">
        <v>1.02</v>
      </c>
      <c r="F93" s="20">
        <v>0.99</v>
      </c>
      <c r="G93" s="20">
        <v>14.7</v>
      </c>
      <c r="H93" s="20">
        <f t="shared" si="6"/>
        <v>94.77</v>
      </c>
      <c r="I93" s="22">
        <f t="shared" si="5"/>
        <v>92874.59999999999</v>
      </c>
      <c r="J93" s="27" t="s">
        <v>219</v>
      </c>
    </row>
    <row r="94" spans="1:10" ht="51.75" thickBot="1">
      <c r="A94" s="19">
        <v>3</v>
      </c>
      <c r="B94" s="20" t="s">
        <v>66</v>
      </c>
      <c r="C94" s="21" t="s">
        <v>217</v>
      </c>
      <c r="D94" s="20">
        <v>80.07</v>
      </c>
      <c r="E94" s="20">
        <v>1.01</v>
      </c>
      <c r="F94" s="20">
        <v>0.99</v>
      </c>
      <c r="G94" s="20">
        <v>14.7</v>
      </c>
      <c r="H94" s="20">
        <f t="shared" si="6"/>
        <v>94.77</v>
      </c>
      <c r="I94" s="22">
        <f t="shared" si="5"/>
        <v>92874.59999999999</v>
      </c>
      <c r="J94" s="27" t="s">
        <v>219</v>
      </c>
    </row>
    <row r="95" spans="1:10" ht="39" thickBot="1">
      <c r="A95" s="19">
        <v>3</v>
      </c>
      <c r="B95" s="20" t="s">
        <v>67</v>
      </c>
      <c r="C95" s="21" t="s">
        <v>223</v>
      </c>
      <c r="D95" s="20">
        <v>48.97</v>
      </c>
      <c r="E95" s="20">
        <v>1.01</v>
      </c>
      <c r="F95" s="20">
        <v>1.04</v>
      </c>
      <c r="G95" s="20">
        <v>9.45</v>
      </c>
      <c r="H95" s="20">
        <f t="shared" si="6"/>
        <v>58.42</v>
      </c>
      <c r="I95" s="22">
        <f t="shared" si="5"/>
        <v>57251.6</v>
      </c>
      <c r="J95" s="27" t="s">
        <v>219</v>
      </c>
    </row>
    <row r="96" spans="1:10" ht="51.75" thickBot="1">
      <c r="A96" s="19">
        <v>3</v>
      </c>
      <c r="B96" s="20" t="s">
        <v>68</v>
      </c>
      <c r="C96" s="21" t="s">
        <v>216</v>
      </c>
      <c r="D96" s="20">
        <v>65.57</v>
      </c>
      <c r="E96" s="20">
        <v>1.02</v>
      </c>
      <c r="F96" s="20">
        <v>1.04</v>
      </c>
      <c r="G96" s="20">
        <v>12.65</v>
      </c>
      <c r="H96" s="20">
        <f t="shared" si="6"/>
        <v>78.22</v>
      </c>
      <c r="I96" s="22">
        <f t="shared" si="5"/>
        <v>76655.6</v>
      </c>
      <c r="J96" s="27" t="s">
        <v>219</v>
      </c>
    </row>
    <row r="97" spans="1:10" ht="51.75" thickBot="1">
      <c r="A97" s="19">
        <v>3</v>
      </c>
      <c r="B97" s="20" t="s">
        <v>69</v>
      </c>
      <c r="C97" s="21" t="s">
        <v>217</v>
      </c>
      <c r="D97" s="20">
        <v>80.07</v>
      </c>
      <c r="E97" s="20">
        <v>1.02</v>
      </c>
      <c r="F97" s="20">
        <v>0.99</v>
      </c>
      <c r="G97" s="20">
        <v>14.7</v>
      </c>
      <c r="H97" s="20">
        <f t="shared" si="6"/>
        <v>94.77</v>
      </c>
      <c r="I97" s="22">
        <f t="shared" si="5"/>
        <v>92874.59999999999</v>
      </c>
      <c r="J97" s="27" t="s">
        <v>219</v>
      </c>
    </row>
    <row r="98" spans="1:10" ht="51.75" thickBot="1">
      <c r="A98" s="19">
        <v>4</v>
      </c>
      <c r="B98" s="20" t="s">
        <v>70</v>
      </c>
      <c r="C98" s="21" t="s">
        <v>217</v>
      </c>
      <c r="D98" s="20">
        <v>80.07</v>
      </c>
      <c r="E98" s="20">
        <v>1.01</v>
      </c>
      <c r="F98" s="20">
        <v>0.99</v>
      </c>
      <c r="G98" s="20">
        <v>14.7</v>
      </c>
      <c r="H98" s="20">
        <f t="shared" si="6"/>
        <v>94.77</v>
      </c>
      <c r="I98" s="22">
        <f t="shared" si="5"/>
        <v>92874.59999999999</v>
      </c>
      <c r="J98" s="27" t="s">
        <v>219</v>
      </c>
    </row>
    <row r="99" spans="1:10" ht="39" thickBot="1">
      <c r="A99" s="19">
        <v>4</v>
      </c>
      <c r="B99" s="20" t="s">
        <v>71</v>
      </c>
      <c r="C99" s="21" t="s">
        <v>223</v>
      </c>
      <c r="D99" s="20">
        <v>48.97</v>
      </c>
      <c r="E99" s="20">
        <v>1.01</v>
      </c>
      <c r="F99" s="20">
        <v>1.04</v>
      </c>
      <c r="G99" s="20">
        <v>9.45</v>
      </c>
      <c r="H99" s="20">
        <f t="shared" si="6"/>
        <v>58.42</v>
      </c>
      <c r="I99" s="22">
        <f t="shared" si="5"/>
        <v>57251.6</v>
      </c>
      <c r="J99" s="27" t="s">
        <v>219</v>
      </c>
    </row>
    <row r="100" spans="1:10" ht="51.75" thickBot="1">
      <c r="A100" s="19">
        <v>4</v>
      </c>
      <c r="B100" s="20" t="s">
        <v>72</v>
      </c>
      <c r="C100" s="21" t="s">
        <v>216</v>
      </c>
      <c r="D100" s="20">
        <v>65.57</v>
      </c>
      <c r="E100" s="20">
        <v>1.02</v>
      </c>
      <c r="F100" s="20">
        <v>1.04</v>
      </c>
      <c r="G100" s="20">
        <v>12.65</v>
      </c>
      <c r="H100" s="20">
        <f t="shared" si="6"/>
        <v>78.22</v>
      </c>
      <c r="I100" s="22">
        <f t="shared" si="5"/>
        <v>76655.6</v>
      </c>
      <c r="J100" s="27" t="s">
        <v>219</v>
      </c>
    </row>
    <row r="101" spans="1:10" ht="51.75" thickBot="1">
      <c r="A101" s="19">
        <v>4</v>
      </c>
      <c r="B101" s="20" t="s">
        <v>73</v>
      </c>
      <c r="C101" s="21" t="s">
        <v>217</v>
      </c>
      <c r="D101" s="20">
        <v>80.07</v>
      </c>
      <c r="E101" s="20">
        <v>1.02</v>
      </c>
      <c r="F101" s="20">
        <v>0.99</v>
      </c>
      <c r="G101" s="20">
        <v>14.7</v>
      </c>
      <c r="H101" s="20">
        <f t="shared" si="6"/>
        <v>94.77</v>
      </c>
      <c r="I101" s="22">
        <f t="shared" si="5"/>
        <v>92874.59999999999</v>
      </c>
      <c r="J101" s="27" t="s">
        <v>219</v>
      </c>
    </row>
    <row r="102" spans="1:10" ht="51.75" thickBot="1">
      <c r="A102" s="19">
        <v>5</v>
      </c>
      <c r="B102" s="20" t="s">
        <v>93</v>
      </c>
      <c r="C102" s="21" t="s">
        <v>217</v>
      </c>
      <c r="D102" s="20">
        <v>76.93</v>
      </c>
      <c r="E102" s="20">
        <v>1.01</v>
      </c>
      <c r="F102" s="20">
        <v>0.99</v>
      </c>
      <c r="G102" s="20">
        <v>13.3</v>
      </c>
      <c r="H102" s="20">
        <f t="shared" si="6"/>
        <v>90.23</v>
      </c>
      <c r="I102" s="22">
        <f t="shared" si="5"/>
        <v>88425.40000000001</v>
      </c>
      <c r="J102" s="27" t="s">
        <v>219</v>
      </c>
    </row>
    <row r="103" spans="1:10" ht="39" thickBot="1">
      <c r="A103" s="19">
        <v>5</v>
      </c>
      <c r="B103" s="20" t="s">
        <v>94</v>
      </c>
      <c r="C103" s="21" t="s">
        <v>223</v>
      </c>
      <c r="D103" s="20">
        <v>48.97</v>
      </c>
      <c r="E103" s="20">
        <v>1.01</v>
      </c>
      <c r="F103" s="20">
        <v>1.04</v>
      </c>
      <c r="G103" s="20">
        <v>8.89</v>
      </c>
      <c r="H103" s="20">
        <f t="shared" si="6"/>
        <v>57.86</v>
      </c>
      <c r="I103" s="22">
        <f t="shared" si="5"/>
        <v>56702.8</v>
      </c>
      <c r="J103" s="27" t="s">
        <v>219</v>
      </c>
    </row>
    <row r="104" spans="1:10" ht="51.75" thickBot="1">
      <c r="A104" s="19">
        <v>5</v>
      </c>
      <c r="B104" s="20" t="s">
        <v>95</v>
      </c>
      <c r="C104" s="21" t="s">
        <v>216</v>
      </c>
      <c r="D104" s="20">
        <v>65.57</v>
      </c>
      <c r="E104" s="20">
        <v>1.02</v>
      </c>
      <c r="F104" s="20">
        <v>1.04</v>
      </c>
      <c r="G104" s="20">
        <v>11.91</v>
      </c>
      <c r="H104" s="20">
        <f t="shared" si="6"/>
        <v>77.47999999999999</v>
      </c>
      <c r="I104" s="22">
        <f t="shared" si="5"/>
        <v>75930.4</v>
      </c>
      <c r="J104" s="27" t="s">
        <v>219</v>
      </c>
    </row>
    <row r="105" spans="1:10" ht="51.75" thickBot="1">
      <c r="A105" s="19">
        <v>5</v>
      </c>
      <c r="B105" s="20" t="s">
        <v>96</v>
      </c>
      <c r="C105" s="21" t="s">
        <v>217</v>
      </c>
      <c r="D105" s="20">
        <v>76.93</v>
      </c>
      <c r="E105" s="20">
        <v>1.02</v>
      </c>
      <c r="F105" s="20">
        <v>0.99</v>
      </c>
      <c r="G105" s="20">
        <v>13.3</v>
      </c>
      <c r="H105" s="20">
        <f t="shared" si="6"/>
        <v>90.23</v>
      </c>
      <c r="I105" s="22">
        <f t="shared" si="5"/>
        <v>88425.40000000001</v>
      </c>
      <c r="J105" s="27" t="s">
        <v>219</v>
      </c>
    </row>
    <row r="106" spans="1:10" ht="13.5" thickBot="1">
      <c r="A106" s="19"/>
      <c r="B106" s="20"/>
      <c r="C106" s="21"/>
      <c r="D106" s="20"/>
      <c r="E106" s="20"/>
      <c r="F106" s="20"/>
      <c r="G106" s="20"/>
      <c r="H106" s="20"/>
      <c r="I106" s="22"/>
      <c r="J106" s="27"/>
    </row>
    <row r="107" spans="1:10" ht="13.5" thickBot="1">
      <c r="A107" s="25" t="s">
        <v>97</v>
      </c>
      <c r="B107" s="20"/>
      <c r="C107" s="21"/>
      <c r="D107" s="20"/>
      <c r="E107" s="20"/>
      <c r="F107" s="20"/>
      <c r="G107" s="20"/>
      <c r="H107" s="20"/>
      <c r="I107" s="22"/>
      <c r="J107" s="27"/>
    </row>
    <row r="108" spans="1:10" ht="51.75" thickBot="1">
      <c r="A108" s="12">
        <v>1</v>
      </c>
      <c r="B108" s="13" t="s">
        <v>98</v>
      </c>
      <c r="C108" s="17" t="s">
        <v>216</v>
      </c>
      <c r="D108" s="13">
        <v>76.46</v>
      </c>
      <c r="E108" s="13">
        <v>1.01</v>
      </c>
      <c r="F108" s="13">
        <v>1.02</v>
      </c>
      <c r="G108" s="13">
        <v>13.2</v>
      </c>
      <c r="H108" s="13">
        <f aca="true" t="shared" si="7" ref="H108:H127">SUM(D108+G108)</f>
        <v>89.66</v>
      </c>
      <c r="I108" s="18">
        <f t="shared" si="5"/>
        <v>87866.8</v>
      </c>
      <c r="J108" s="28" t="s">
        <v>192</v>
      </c>
    </row>
    <row r="109" spans="1:10" ht="39" thickBot="1">
      <c r="A109" s="19">
        <v>1</v>
      </c>
      <c r="B109" s="20" t="s">
        <v>99</v>
      </c>
      <c r="C109" s="21" t="s">
        <v>223</v>
      </c>
      <c r="D109" s="20">
        <v>50.44</v>
      </c>
      <c r="E109" s="20">
        <v>1.02</v>
      </c>
      <c r="F109" s="20">
        <v>0.98</v>
      </c>
      <c r="G109" s="20">
        <v>8.37</v>
      </c>
      <c r="H109" s="20">
        <f t="shared" si="7"/>
        <v>58.809999999999995</v>
      </c>
      <c r="I109" s="22">
        <f t="shared" si="5"/>
        <v>57633.799999999996</v>
      </c>
      <c r="J109" s="27" t="s">
        <v>219</v>
      </c>
    </row>
    <row r="110" spans="1:10" ht="13.5" thickBot="1">
      <c r="A110" s="19">
        <v>1</v>
      </c>
      <c r="B110" s="20" t="s">
        <v>100</v>
      </c>
      <c r="C110" s="23" t="s">
        <v>208</v>
      </c>
      <c r="D110" s="20">
        <v>37.16</v>
      </c>
      <c r="E110" s="20">
        <v>1.02</v>
      </c>
      <c r="F110" s="20">
        <v>0.97</v>
      </c>
      <c r="G110" s="20">
        <v>6.1</v>
      </c>
      <c r="H110" s="20">
        <f t="shared" si="7"/>
        <v>43.26</v>
      </c>
      <c r="I110" s="22">
        <f t="shared" si="5"/>
        <v>42394.799999999996</v>
      </c>
      <c r="J110" s="27" t="s">
        <v>219</v>
      </c>
    </row>
    <row r="111" spans="1:10" ht="51.75" thickBot="1">
      <c r="A111" s="12">
        <v>1</v>
      </c>
      <c r="B111" s="13" t="s">
        <v>101</v>
      </c>
      <c r="C111" s="17" t="s">
        <v>227</v>
      </c>
      <c r="D111" s="13">
        <v>91.1</v>
      </c>
      <c r="E111" s="13">
        <v>1.01</v>
      </c>
      <c r="F111" s="13">
        <v>1</v>
      </c>
      <c r="G111" s="13">
        <v>15.42</v>
      </c>
      <c r="H111" s="13">
        <f t="shared" si="7"/>
        <v>106.52</v>
      </c>
      <c r="I111" s="18">
        <f t="shared" si="5"/>
        <v>104389.59999999999</v>
      </c>
      <c r="J111" s="28" t="s">
        <v>192</v>
      </c>
    </row>
    <row r="112" spans="1:10" ht="51.75" thickBot="1">
      <c r="A112" s="12">
        <v>2</v>
      </c>
      <c r="B112" s="13" t="s">
        <v>102</v>
      </c>
      <c r="C112" s="17" t="s">
        <v>216</v>
      </c>
      <c r="D112" s="13">
        <v>76.46</v>
      </c>
      <c r="E112" s="13">
        <v>1.01</v>
      </c>
      <c r="F112" s="13">
        <v>1.02</v>
      </c>
      <c r="G112" s="13">
        <v>14.46</v>
      </c>
      <c r="H112" s="13">
        <f t="shared" si="7"/>
        <v>90.91999999999999</v>
      </c>
      <c r="I112" s="18">
        <f t="shared" si="5"/>
        <v>89101.59999999999</v>
      </c>
      <c r="J112" s="28" t="s">
        <v>192</v>
      </c>
    </row>
    <row r="113" spans="1:10" ht="39" thickBot="1">
      <c r="A113" s="19">
        <v>2</v>
      </c>
      <c r="B113" s="20" t="s">
        <v>103</v>
      </c>
      <c r="C113" s="21" t="s">
        <v>223</v>
      </c>
      <c r="D113" s="20">
        <v>50.88</v>
      </c>
      <c r="E113" s="20">
        <v>1.02</v>
      </c>
      <c r="F113" s="20">
        <v>0.98</v>
      </c>
      <c r="G113" s="20">
        <v>9.25</v>
      </c>
      <c r="H113" s="20">
        <f t="shared" si="7"/>
        <v>60.13</v>
      </c>
      <c r="I113" s="22">
        <f t="shared" si="5"/>
        <v>58927.4</v>
      </c>
      <c r="J113" s="27" t="s">
        <v>219</v>
      </c>
    </row>
    <row r="114" spans="1:10" ht="13.5" thickBot="1">
      <c r="A114" s="19">
        <v>2</v>
      </c>
      <c r="B114" s="20" t="s">
        <v>104</v>
      </c>
      <c r="C114" s="23" t="s">
        <v>208</v>
      </c>
      <c r="D114" s="20">
        <v>37.61</v>
      </c>
      <c r="E114" s="20">
        <v>1.02</v>
      </c>
      <c r="F114" s="20">
        <v>0.97</v>
      </c>
      <c r="G114" s="20">
        <v>6.77</v>
      </c>
      <c r="H114" s="20">
        <f t="shared" si="7"/>
        <v>44.379999999999995</v>
      </c>
      <c r="I114" s="22">
        <f t="shared" si="5"/>
        <v>43492.399999999994</v>
      </c>
      <c r="J114" s="27" t="s">
        <v>219</v>
      </c>
    </row>
    <row r="115" spans="1:10" ht="51.75" thickBot="1">
      <c r="A115" s="12">
        <v>2</v>
      </c>
      <c r="B115" s="13" t="s">
        <v>105</v>
      </c>
      <c r="C115" s="17" t="s">
        <v>227</v>
      </c>
      <c r="D115" s="13">
        <v>91.1</v>
      </c>
      <c r="E115" s="13">
        <v>1.01</v>
      </c>
      <c r="F115" s="13">
        <v>1</v>
      </c>
      <c r="G115" s="13">
        <v>16.9</v>
      </c>
      <c r="H115" s="13">
        <f t="shared" si="7"/>
        <v>108</v>
      </c>
      <c r="I115" s="18">
        <f t="shared" si="5"/>
        <v>105840</v>
      </c>
      <c r="J115" s="28" t="s">
        <v>192</v>
      </c>
    </row>
    <row r="116" spans="1:10" ht="51.75" thickBot="1">
      <c r="A116" s="19">
        <v>3</v>
      </c>
      <c r="B116" s="20" t="s">
        <v>106</v>
      </c>
      <c r="C116" s="21" t="s">
        <v>216</v>
      </c>
      <c r="D116" s="20">
        <v>76.46</v>
      </c>
      <c r="E116" s="20">
        <v>1.01</v>
      </c>
      <c r="F116" s="20">
        <v>1.02</v>
      </c>
      <c r="G116" s="20">
        <v>14.46</v>
      </c>
      <c r="H116" s="20">
        <f t="shared" si="7"/>
        <v>90.91999999999999</v>
      </c>
      <c r="I116" s="22">
        <f t="shared" si="5"/>
        <v>89101.59999999999</v>
      </c>
      <c r="J116" s="27" t="s">
        <v>219</v>
      </c>
    </row>
    <row r="117" spans="1:10" ht="39" thickBot="1">
      <c r="A117" s="19">
        <v>3</v>
      </c>
      <c r="B117" s="20" t="s">
        <v>107</v>
      </c>
      <c r="C117" s="21" t="s">
        <v>223</v>
      </c>
      <c r="D117" s="20">
        <v>50.88</v>
      </c>
      <c r="E117" s="20">
        <v>1.02</v>
      </c>
      <c r="F117" s="20">
        <v>0.98</v>
      </c>
      <c r="G117" s="20">
        <v>9.25</v>
      </c>
      <c r="H117" s="20">
        <f t="shared" si="7"/>
        <v>60.13</v>
      </c>
      <c r="I117" s="22">
        <f t="shared" si="5"/>
        <v>58927.4</v>
      </c>
      <c r="J117" s="27" t="s">
        <v>219</v>
      </c>
    </row>
    <row r="118" spans="1:10" ht="13.5" thickBot="1">
      <c r="A118" s="19">
        <v>3</v>
      </c>
      <c r="B118" s="20" t="s">
        <v>108</v>
      </c>
      <c r="C118" s="23" t="s">
        <v>208</v>
      </c>
      <c r="D118" s="20">
        <v>37.61</v>
      </c>
      <c r="E118" s="20">
        <v>1.02</v>
      </c>
      <c r="F118" s="20">
        <v>0.97</v>
      </c>
      <c r="G118" s="20">
        <v>6.77</v>
      </c>
      <c r="H118" s="20">
        <f t="shared" si="7"/>
        <v>44.379999999999995</v>
      </c>
      <c r="I118" s="22">
        <f t="shared" si="5"/>
        <v>43492.399999999994</v>
      </c>
      <c r="J118" s="27" t="s">
        <v>219</v>
      </c>
    </row>
    <row r="119" spans="1:10" ht="51.75" thickBot="1">
      <c r="A119" s="12">
        <v>3</v>
      </c>
      <c r="B119" s="13" t="s">
        <v>109</v>
      </c>
      <c r="C119" s="17" t="s">
        <v>227</v>
      </c>
      <c r="D119" s="13">
        <v>91.1</v>
      </c>
      <c r="E119" s="13">
        <v>1.01</v>
      </c>
      <c r="F119" s="13">
        <v>1</v>
      </c>
      <c r="G119" s="13">
        <v>16.9</v>
      </c>
      <c r="H119" s="13">
        <f t="shared" si="7"/>
        <v>108</v>
      </c>
      <c r="I119" s="18">
        <f t="shared" si="5"/>
        <v>105840</v>
      </c>
      <c r="J119" s="28" t="s">
        <v>192</v>
      </c>
    </row>
    <row r="120" spans="1:10" ht="51.75" thickBot="1">
      <c r="A120" s="19">
        <v>4</v>
      </c>
      <c r="B120" s="20" t="s">
        <v>110</v>
      </c>
      <c r="C120" s="21" t="s">
        <v>216</v>
      </c>
      <c r="D120" s="20">
        <v>76.46</v>
      </c>
      <c r="E120" s="20">
        <v>1.01</v>
      </c>
      <c r="F120" s="20">
        <v>1.02</v>
      </c>
      <c r="G120" s="20">
        <v>14.46</v>
      </c>
      <c r="H120" s="20">
        <f t="shared" si="7"/>
        <v>90.91999999999999</v>
      </c>
      <c r="I120" s="22">
        <f t="shared" si="5"/>
        <v>89101.59999999999</v>
      </c>
      <c r="J120" s="27" t="s">
        <v>219</v>
      </c>
    </row>
    <row r="121" spans="1:10" ht="39" thickBot="1">
      <c r="A121" s="19">
        <v>4</v>
      </c>
      <c r="B121" s="20" t="s">
        <v>111</v>
      </c>
      <c r="C121" s="21" t="s">
        <v>223</v>
      </c>
      <c r="D121" s="20">
        <v>50.88</v>
      </c>
      <c r="E121" s="20">
        <v>1.02</v>
      </c>
      <c r="F121" s="20">
        <v>0.98</v>
      </c>
      <c r="G121" s="20">
        <v>9.25</v>
      </c>
      <c r="H121" s="20">
        <f t="shared" si="7"/>
        <v>60.13</v>
      </c>
      <c r="I121" s="22">
        <f t="shared" si="5"/>
        <v>58927.4</v>
      </c>
      <c r="J121" s="27" t="s">
        <v>219</v>
      </c>
    </row>
    <row r="122" spans="1:10" ht="13.5" thickBot="1">
      <c r="A122" s="19">
        <v>4</v>
      </c>
      <c r="B122" s="20" t="s">
        <v>112</v>
      </c>
      <c r="C122" s="23" t="s">
        <v>208</v>
      </c>
      <c r="D122" s="20">
        <v>37.61</v>
      </c>
      <c r="E122" s="20">
        <v>1.02</v>
      </c>
      <c r="F122" s="20">
        <v>0.97</v>
      </c>
      <c r="G122" s="20">
        <v>6.77</v>
      </c>
      <c r="H122" s="20">
        <f t="shared" si="7"/>
        <v>44.379999999999995</v>
      </c>
      <c r="I122" s="22">
        <f t="shared" si="5"/>
        <v>43492.399999999994</v>
      </c>
      <c r="J122" s="27" t="s">
        <v>219</v>
      </c>
    </row>
    <row r="123" spans="1:10" ht="51.75" thickBot="1">
      <c r="A123" s="19">
        <v>4</v>
      </c>
      <c r="B123" s="20" t="s">
        <v>113</v>
      </c>
      <c r="C123" s="21" t="s">
        <v>227</v>
      </c>
      <c r="D123" s="20">
        <v>91.1</v>
      </c>
      <c r="E123" s="20">
        <v>1.01</v>
      </c>
      <c r="F123" s="20">
        <v>1</v>
      </c>
      <c r="G123" s="20">
        <v>16.9</v>
      </c>
      <c r="H123" s="20">
        <f t="shared" si="7"/>
        <v>108</v>
      </c>
      <c r="I123" s="22">
        <f t="shared" si="5"/>
        <v>105840</v>
      </c>
      <c r="J123" s="27" t="s">
        <v>219</v>
      </c>
    </row>
    <row r="124" spans="1:10" ht="51.75" thickBot="1">
      <c r="A124" s="19">
        <v>5</v>
      </c>
      <c r="B124" s="20" t="s">
        <v>114</v>
      </c>
      <c r="C124" s="21" t="s">
        <v>216</v>
      </c>
      <c r="D124" s="20">
        <v>76.46</v>
      </c>
      <c r="E124" s="20">
        <v>1.01</v>
      </c>
      <c r="F124" s="20">
        <v>1.02</v>
      </c>
      <c r="G124" s="20">
        <v>13.62</v>
      </c>
      <c r="H124" s="20">
        <f t="shared" si="7"/>
        <v>90.08</v>
      </c>
      <c r="I124" s="22">
        <f t="shared" si="5"/>
        <v>88278.4</v>
      </c>
      <c r="J124" s="27" t="s">
        <v>219</v>
      </c>
    </row>
    <row r="125" spans="1:10" ht="39" thickBot="1">
      <c r="A125" s="12">
        <v>5</v>
      </c>
      <c r="B125" s="13" t="s">
        <v>115</v>
      </c>
      <c r="C125" s="17" t="s">
        <v>223</v>
      </c>
      <c r="D125" s="13">
        <v>47.14</v>
      </c>
      <c r="E125" s="13">
        <v>1.02</v>
      </c>
      <c r="F125" s="13">
        <v>0.98</v>
      </c>
      <c r="G125" s="13">
        <v>8.07</v>
      </c>
      <c r="H125" s="13">
        <f t="shared" si="7"/>
        <v>55.21</v>
      </c>
      <c r="I125" s="18">
        <f t="shared" si="5"/>
        <v>54105.8</v>
      </c>
      <c r="J125" s="28" t="s">
        <v>229</v>
      </c>
    </row>
    <row r="126" spans="1:10" ht="13.5" thickBot="1">
      <c r="A126" s="19">
        <v>5</v>
      </c>
      <c r="B126" s="20" t="s">
        <v>116</v>
      </c>
      <c r="C126" s="23" t="s">
        <v>208</v>
      </c>
      <c r="D126" s="20">
        <v>37.61</v>
      </c>
      <c r="E126" s="20">
        <v>1.02</v>
      </c>
      <c r="F126" s="20">
        <v>0.97</v>
      </c>
      <c r="G126" s="20">
        <v>6.37</v>
      </c>
      <c r="H126" s="20">
        <f t="shared" si="7"/>
        <v>43.98</v>
      </c>
      <c r="I126" s="22">
        <f t="shared" si="5"/>
        <v>43100.399999999994</v>
      </c>
      <c r="J126" s="27" t="s">
        <v>219</v>
      </c>
    </row>
    <row r="127" spans="1:10" ht="51.75" thickBot="1">
      <c r="A127" s="19">
        <v>5</v>
      </c>
      <c r="B127" s="20" t="s">
        <v>117</v>
      </c>
      <c r="C127" s="21" t="s">
        <v>227</v>
      </c>
      <c r="D127" s="20">
        <v>91.1</v>
      </c>
      <c r="E127" s="20">
        <v>1.01</v>
      </c>
      <c r="F127" s="20">
        <v>1</v>
      </c>
      <c r="G127" s="20">
        <v>15.91</v>
      </c>
      <c r="H127" s="20">
        <f t="shared" si="7"/>
        <v>107.00999999999999</v>
      </c>
      <c r="I127" s="22">
        <f t="shared" si="5"/>
        <v>104869.79999999999</v>
      </c>
      <c r="J127" s="27" t="s">
        <v>219</v>
      </c>
    </row>
    <row r="128" spans="1:10" ht="13.5" thickBot="1">
      <c r="A128" s="19"/>
      <c r="B128" s="20"/>
      <c r="C128" s="21"/>
      <c r="D128" s="20"/>
      <c r="E128" s="20"/>
      <c r="F128" s="20"/>
      <c r="G128" s="20"/>
      <c r="H128" s="20"/>
      <c r="I128" s="22"/>
      <c r="J128" s="27"/>
    </row>
    <row r="129" spans="1:10" ht="13.5" thickBot="1">
      <c r="A129" s="25" t="s">
        <v>118</v>
      </c>
      <c r="B129" s="20"/>
      <c r="C129" s="21"/>
      <c r="D129" s="20"/>
      <c r="E129" s="20"/>
      <c r="F129" s="20"/>
      <c r="G129" s="20"/>
      <c r="H129" s="20"/>
      <c r="I129" s="22"/>
      <c r="J129" s="27"/>
    </row>
    <row r="130" spans="1:10" ht="39" thickBot="1">
      <c r="A130" s="12">
        <v>1</v>
      </c>
      <c r="B130" s="13" t="s">
        <v>119</v>
      </c>
      <c r="C130" s="17" t="s">
        <v>224</v>
      </c>
      <c r="D130" s="13">
        <v>52.15</v>
      </c>
      <c r="E130" s="13"/>
      <c r="F130" s="13">
        <v>0.98</v>
      </c>
      <c r="G130" s="13">
        <v>8.65</v>
      </c>
      <c r="H130" s="13">
        <f aca="true" t="shared" si="8" ref="H130:H136">SUM(D130+G130)</f>
        <v>60.8</v>
      </c>
      <c r="I130" s="18">
        <f t="shared" si="5"/>
        <v>59584</v>
      </c>
      <c r="J130" s="28" t="s">
        <v>192</v>
      </c>
    </row>
    <row r="131" spans="1:10" ht="39" thickBot="1">
      <c r="A131" s="12">
        <v>1</v>
      </c>
      <c r="B131" s="13" t="s">
        <v>120</v>
      </c>
      <c r="C131" s="17" t="s">
        <v>223</v>
      </c>
      <c r="D131" s="13">
        <v>52.91</v>
      </c>
      <c r="E131" s="13">
        <v>1.02</v>
      </c>
      <c r="F131" s="13">
        <v>0.98</v>
      </c>
      <c r="G131" s="13">
        <v>8.78</v>
      </c>
      <c r="H131" s="13">
        <f t="shared" si="8"/>
        <v>61.69</v>
      </c>
      <c r="I131" s="18">
        <f t="shared" si="5"/>
        <v>60456.2</v>
      </c>
      <c r="J131" s="28" t="s">
        <v>192</v>
      </c>
    </row>
    <row r="132" spans="1:10" ht="39" thickBot="1">
      <c r="A132" s="19">
        <v>1</v>
      </c>
      <c r="B132" s="20" t="s">
        <v>121</v>
      </c>
      <c r="C132" s="21" t="s">
        <v>223</v>
      </c>
      <c r="D132" s="20">
        <v>52.11</v>
      </c>
      <c r="E132" s="20">
        <v>1.02</v>
      </c>
      <c r="F132" s="20">
        <v>0.98</v>
      </c>
      <c r="G132" s="20">
        <v>8.64</v>
      </c>
      <c r="H132" s="20">
        <f t="shared" si="8"/>
        <v>60.75</v>
      </c>
      <c r="I132" s="22">
        <f t="shared" si="5"/>
        <v>59535</v>
      </c>
      <c r="J132" s="27" t="s">
        <v>219</v>
      </c>
    </row>
    <row r="133" spans="1:10" ht="39" thickBot="1">
      <c r="A133" s="19">
        <v>1</v>
      </c>
      <c r="B133" s="20" t="s">
        <v>122</v>
      </c>
      <c r="C133" s="21" t="s">
        <v>223</v>
      </c>
      <c r="D133" s="20">
        <v>50.14</v>
      </c>
      <c r="E133" s="20">
        <v>1.02</v>
      </c>
      <c r="F133" s="20">
        <v>1.02</v>
      </c>
      <c r="G133" s="20">
        <v>8.66</v>
      </c>
      <c r="H133" s="20">
        <f t="shared" si="8"/>
        <v>58.8</v>
      </c>
      <c r="I133" s="22">
        <f t="shared" si="5"/>
        <v>57624</v>
      </c>
      <c r="J133" s="27" t="s">
        <v>219</v>
      </c>
    </row>
    <row r="134" spans="1:10" ht="39" thickBot="1">
      <c r="A134" s="19">
        <v>1</v>
      </c>
      <c r="B134" s="20" t="s">
        <v>123</v>
      </c>
      <c r="C134" s="21" t="s">
        <v>225</v>
      </c>
      <c r="D134" s="20">
        <v>50.14</v>
      </c>
      <c r="E134" s="20">
        <v>1.01</v>
      </c>
      <c r="F134" s="20">
        <v>1.02</v>
      </c>
      <c r="G134" s="20">
        <v>8.66</v>
      </c>
      <c r="H134" s="20">
        <f t="shared" si="8"/>
        <v>58.8</v>
      </c>
      <c r="I134" s="22">
        <f t="shared" si="5"/>
        <v>57624</v>
      </c>
      <c r="J134" s="27" t="s">
        <v>219</v>
      </c>
    </row>
    <row r="135" spans="1:10" ht="51.75" thickBot="1">
      <c r="A135" s="19">
        <v>1</v>
      </c>
      <c r="B135" s="20" t="s">
        <v>124</v>
      </c>
      <c r="C135" s="21" t="s">
        <v>216</v>
      </c>
      <c r="D135" s="20">
        <v>66.95</v>
      </c>
      <c r="E135" s="20">
        <v>1.01</v>
      </c>
      <c r="F135" s="20">
        <v>1.02</v>
      </c>
      <c r="G135" s="20">
        <v>11.56</v>
      </c>
      <c r="H135" s="20">
        <f t="shared" si="8"/>
        <v>78.51</v>
      </c>
      <c r="I135" s="22">
        <f>SUM(H135*980)</f>
        <v>76939.8</v>
      </c>
      <c r="J135" s="27" t="s">
        <v>219</v>
      </c>
    </row>
    <row r="136" spans="1:10" ht="39" thickBot="1">
      <c r="A136" s="12">
        <v>1</v>
      </c>
      <c r="B136" s="13" t="s">
        <v>125</v>
      </c>
      <c r="C136" s="17" t="s">
        <v>223</v>
      </c>
      <c r="D136" s="13">
        <v>51.92</v>
      </c>
      <c r="E136" s="13">
        <v>1.01</v>
      </c>
      <c r="F136" s="13">
        <v>0.98</v>
      </c>
      <c r="G136" s="13">
        <v>8.61</v>
      </c>
      <c r="H136" s="13">
        <f t="shared" si="8"/>
        <v>60.53</v>
      </c>
      <c r="I136" s="18">
        <f>SUM(H136*980)</f>
        <v>59319.4</v>
      </c>
      <c r="J136" s="28" t="s">
        <v>192</v>
      </c>
    </row>
    <row r="137" spans="1:10" ht="13.5" thickBot="1">
      <c r="A137" s="19"/>
      <c r="B137" s="20"/>
      <c r="C137" s="21" t="s">
        <v>176</v>
      </c>
      <c r="D137" s="20"/>
      <c r="E137" s="20">
        <v>1</v>
      </c>
      <c r="F137" s="20"/>
      <c r="G137" s="20"/>
      <c r="H137" s="20"/>
      <c r="I137" s="22"/>
      <c r="J137" s="27"/>
    </row>
    <row r="138" spans="1:10" ht="13.5" thickBot="1">
      <c r="A138" s="19">
        <v>2</v>
      </c>
      <c r="B138" s="20" t="s">
        <v>126</v>
      </c>
      <c r="C138" s="23" t="s">
        <v>223</v>
      </c>
      <c r="D138" s="20">
        <v>52.59</v>
      </c>
      <c r="E138" s="20">
        <v>0.98</v>
      </c>
      <c r="F138" s="20">
        <v>0.98</v>
      </c>
      <c r="G138" s="20">
        <v>9.56</v>
      </c>
      <c r="H138" s="20">
        <f aca="true" t="shared" si="9" ref="H138:H167">SUM(D138+G138)</f>
        <v>62.150000000000006</v>
      </c>
      <c r="I138" s="22">
        <f aca="true" t="shared" si="10" ref="I138:I167">SUM(H138*980)</f>
        <v>60907.00000000001</v>
      </c>
      <c r="J138" s="27" t="s">
        <v>219</v>
      </c>
    </row>
    <row r="139" spans="1:10" ht="39" thickBot="1">
      <c r="A139" s="19">
        <v>2</v>
      </c>
      <c r="B139" s="20" t="s">
        <v>127</v>
      </c>
      <c r="C139" s="21" t="s">
        <v>224</v>
      </c>
      <c r="D139" s="20">
        <v>52.59</v>
      </c>
      <c r="E139" s="20">
        <v>1</v>
      </c>
      <c r="F139" s="20">
        <v>0.98</v>
      </c>
      <c r="G139" s="20">
        <v>9.56</v>
      </c>
      <c r="H139" s="20">
        <f t="shared" si="9"/>
        <v>62.150000000000006</v>
      </c>
      <c r="I139" s="22">
        <f t="shared" si="10"/>
        <v>60907.00000000001</v>
      </c>
      <c r="J139" s="27" t="s">
        <v>219</v>
      </c>
    </row>
    <row r="140" spans="1:10" ht="26.25" thickBot="1">
      <c r="A140" s="19">
        <v>2</v>
      </c>
      <c r="B140" s="20" t="s">
        <v>128</v>
      </c>
      <c r="C140" s="21" t="s">
        <v>208</v>
      </c>
      <c r="D140" s="20">
        <v>37.09</v>
      </c>
      <c r="E140" s="20">
        <v>1.02</v>
      </c>
      <c r="F140" s="20">
        <v>0.98</v>
      </c>
      <c r="G140" s="20">
        <v>6.74</v>
      </c>
      <c r="H140" s="20">
        <f t="shared" si="9"/>
        <v>43.830000000000005</v>
      </c>
      <c r="I140" s="22">
        <f t="shared" si="10"/>
        <v>42953.40000000001</v>
      </c>
      <c r="J140" s="27" t="s">
        <v>219</v>
      </c>
    </row>
    <row r="141" spans="1:10" ht="51.75" thickBot="1">
      <c r="A141" s="19">
        <v>2</v>
      </c>
      <c r="B141" s="20" t="s">
        <v>129</v>
      </c>
      <c r="C141" s="21" t="s">
        <v>216</v>
      </c>
      <c r="D141" s="20">
        <v>69.86</v>
      </c>
      <c r="E141" s="20">
        <v>1.02</v>
      </c>
      <c r="F141" s="20">
        <v>1.02</v>
      </c>
      <c r="G141" s="20">
        <v>13.22</v>
      </c>
      <c r="H141" s="20">
        <f t="shared" si="9"/>
        <v>83.08</v>
      </c>
      <c r="I141" s="22">
        <f t="shared" si="10"/>
        <v>81418.4</v>
      </c>
      <c r="J141" s="27" t="s">
        <v>219</v>
      </c>
    </row>
    <row r="142" spans="1:10" ht="39" thickBot="1">
      <c r="A142" s="19">
        <v>2</v>
      </c>
      <c r="B142" s="20" t="s">
        <v>130</v>
      </c>
      <c r="C142" s="21" t="s">
        <v>223</v>
      </c>
      <c r="D142" s="20">
        <v>48.75</v>
      </c>
      <c r="E142" s="20">
        <v>1.02</v>
      </c>
      <c r="F142" s="20">
        <v>1.02</v>
      </c>
      <c r="G142" s="20">
        <v>9.22</v>
      </c>
      <c r="H142" s="20">
        <f t="shared" si="9"/>
        <v>57.97</v>
      </c>
      <c r="I142" s="22">
        <f t="shared" si="10"/>
        <v>56810.6</v>
      </c>
      <c r="J142" s="27" t="s">
        <v>219</v>
      </c>
    </row>
    <row r="143" spans="1:10" ht="39" thickBot="1">
      <c r="A143" s="19">
        <v>2</v>
      </c>
      <c r="B143" s="20" t="s">
        <v>131</v>
      </c>
      <c r="C143" s="21" t="s">
        <v>223</v>
      </c>
      <c r="D143" s="20">
        <v>48.75</v>
      </c>
      <c r="E143" s="20">
        <v>1.01</v>
      </c>
      <c r="F143" s="20">
        <v>1.02</v>
      </c>
      <c r="G143" s="20">
        <v>9.22</v>
      </c>
      <c r="H143" s="20">
        <f t="shared" si="9"/>
        <v>57.97</v>
      </c>
      <c r="I143" s="22">
        <f t="shared" si="10"/>
        <v>56810.6</v>
      </c>
      <c r="J143" s="27" t="s">
        <v>219</v>
      </c>
    </row>
    <row r="144" spans="1:10" ht="51.75" thickBot="1">
      <c r="A144" s="19">
        <v>2</v>
      </c>
      <c r="B144" s="20" t="s">
        <v>132</v>
      </c>
      <c r="C144" s="21" t="s">
        <v>216</v>
      </c>
      <c r="D144" s="20">
        <v>65.56</v>
      </c>
      <c r="E144" s="20">
        <v>1.01</v>
      </c>
      <c r="F144" s="20">
        <v>1.02</v>
      </c>
      <c r="G144" s="20">
        <v>12.4</v>
      </c>
      <c r="H144" s="20">
        <f t="shared" si="9"/>
        <v>77.96000000000001</v>
      </c>
      <c r="I144" s="22">
        <f t="shared" si="10"/>
        <v>76400.8</v>
      </c>
      <c r="J144" s="27" t="s">
        <v>219</v>
      </c>
    </row>
    <row r="145" spans="1:10" ht="39" thickBot="1">
      <c r="A145" s="19">
        <v>2</v>
      </c>
      <c r="B145" s="20" t="s">
        <v>133</v>
      </c>
      <c r="C145" s="21" t="s">
        <v>223</v>
      </c>
      <c r="D145" s="20">
        <v>51.92</v>
      </c>
      <c r="E145" s="20">
        <v>1.01</v>
      </c>
      <c r="F145" s="20">
        <v>0.98</v>
      </c>
      <c r="G145" s="20">
        <v>9.44</v>
      </c>
      <c r="H145" s="20">
        <f t="shared" si="9"/>
        <v>61.36</v>
      </c>
      <c r="I145" s="22">
        <f t="shared" si="10"/>
        <v>60132.8</v>
      </c>
      <c r="J145" s="27" t="s">
        <v>219</v>
      </c>
    </row>
    <row r="146" spans="1:10" ht="13.5" thickBot="1">
      <c r="A146" s="19">
        <v>3</v>
      </c>
      <c r="B146" s="20" t="s">
        <v>134</v>
      </c>
      <c r="C146" s="23" t="s">
        <v>223</v>
      </c>
      <c r="D146" s="20">
        <v>52.59</v>
      </c>
      <c r="E146" s="20">
        <v>0.98</v>
      </c>
      <c r="F146" s="20">
        <v>0.98</v>
      </c>
      <c r="G146" s="20">
        <v>9.56</v>
      </c>
      <c r="H146" s="20">
        <f t="shared" si="9"/>
        <v>62.150000000000006</v>
      </c>
      <c r="I146" s="22">
        <f t="shared" si="10"/>
        <v>60907.00000000001</v>
      </c>
      <c r="J146" s="27" t="s">
        <v>219</v>
      </c>
    </row>
    <row r="147" spans="1:10" ht="39" thickBot="1">
      <c r="A147" s="19">
        <v>3</v>
      </c>
      <c r="B147" s="20" t="s">
        <v>135</v>
      </c>
      <c r="C147" s="21" t="s">
        <v>224</v>
      </c>
      <c r="D147" s="20">
        <v>52.59</v>
      </c>
      <c r="E147" s="20">
        <v>1</v>
      </c>
      <c r="F147" s="20">
        <v>0.98</v>
      </c>
      <c r="G147" s="20">
        <v>9.56</v>
      </c>
      <c r="H147" s="20">
        <f t="shared" si="9"/>
        <v>62.150000000000006</v>
      </c>
      <c r="I147" s="22">
        <f t="shared" si="10"/>
        <v>60907.00000000001</v>
      </c>
      <c r="J147" s="27" t="s">
        <v>219</v>
      </c>
    </row>
    <row r="148" spans="1:10" ht="26.25" thickBot="1">
      <c r="A148" s="19">
        <v>3</v>
      </c>
      <c r="B148" s="20" t="s">
        <v>136</v>
      </c>
      <c r="C148" s="21" t="s">
        <v>208</v>
      </c>
      <c r="D148" s="20">
        <v>37.09</v>
      </c>
      <c r="E148" s="20">
        <v>1.02</v>
      </c>
      <c r="F148" s="20">
        <v>0.98</v>
      </c>
      <c r="G148" s="20">
        <v>6.74</v>
      </c>
      <c r="H148" s="20">
        <f t="shared" si="9"/>
        <v>43.830000000000005</v>
      </c>
      <c r="I148" s="22">
        <f t="shared" si="10"/>
        <v>42953.40000000001</v>
      </c>
      <c r="J148" s="27" t="s">
        <v>219</v>
      </c>
    </row>
    <row r="149" spans="1:10" ht="51.75" thickBot="1">
      <c r="A149" s="19">
        <v>3</v>
      </c>
      <c r="B149" s="20" t="s">
        <v>137</v>
      </c>
      <c r="C149" s="21" t="s">
        <v>216</v>
      </c>
      <c r="D149" s="20">
        <v>69.86</v>
      </c>
      <c r="E149" s="20">
        <v>1.02</v>
      </c>
      <c r="F149" s="20">
        <v>1.02</v>
      </c>
      <c r="G149" s="20">
        <v>13.22</v>
      </c>
      <c r="H149" s="20">
        <f t="shared" si="9"/>
        <v>83.08</v>
      </c>
      <c r="I149" s="22">
        <f t="shared" si="10"/>
        <v>81418.4</v>
      </c>
      <c r="J149" s="27" t="s">
        <v>219</v>
      </c>
    </row>
    <row r="150" spans="1:10" ht="39" thickBot="1">
      <c r="A150" s="19">
        <v>3</v>
      </c>
      <c r="B150" s="20" t="s">
        <v>138</v>
      </c>
      <c r="C150" s="21" t="s">
        <v>223</v>
      </c>
      <c r="D150" s="20">
        <v>48.75</v>
      </c>
      <c r="E150" s="20">
        <v>1.02</v>
      </c>
      <c r="F150" s="20">
        <v>1.02</v>
      </c>
      <c r="G150" s="20">
        <v>9.22</v>
      </c>
      <c r="H150" s="20">
        <f t="shared" si="9"/>
        <v>57.97</v>
      </c>
      <c r="I150" s="22">
        <f t="shared" si="10"/>
        <v>56810.6</v>
      </c>
      <c r="J150" s="27" t="s">
        <v>219</v>
      </c>
    </row>
    <row r="151" spans="1:10" ht="39" thickBot="1">
      <c r="A151" s="19">
        <v>3</v>
      </c>
      <c r="B151" s="20" t="s">
        <v>139</v>
      </c>
      <c r="C151" s="21" t="s">
        <v>223</v>
      </c>
      <c r="D151" s="20">
        <v>48.75</v>
      </c>
      <c r="E151" s="20">
        <v>1.01</v>
      </c>
      <c r="F151" s="20">
        <v>1.02</v>
      </c>
      <c r="G151" s="20">
        <v>9.22</v>
      </c>
      <c r="H151" s="20">
        <f t="shared" si="9"/>
        <v>57.97</v>
      </c>
      <c r="I151" s="22">
        <f t="shared" si="10"/>
        <v>56810.6</v>
      </c>
      <c r="J151" s="27" t="s">
        <v>219</v>
      </c>
    </row>
    <row r="152" spans="1:10" ht="51.75" thickBot="1">
      <c r="A152" s="19">
        <v>3</v>
      </c>
      <c r="B152" s="20" t="s">
        <v>140</v>
      </c>
      <c r="C152" s="21" t="s">
        <v>216</v>
      </c>
      <c r="D152" s="20">
        <v>65.56</v>
      </c>
      <c r="E152" s="20">
        <v>1.01</v>
      </c>
      <c r="F152" s="20">
        <v>1.02</v>
      </c>
      <c r="G152" s="20">
        <v>12.4</v>
      </c>
      <c r="H152" s="20">
        <f t="shared" si="9"/>
        <v>77.96000000000001</v>
      </c>
      <c r="I152" s="22">
        <f t="shared" si="10"/>
        <v>76400.8</v>
      </c>
      <c r="J152" s="27" t="s">
        <v>219</v>
      </c>
    </row>
    <row r="153" spans="1:10" ht="39" thickBot="1">
      <c r="A153" s="19">
        <v>3</v>
      </c>
      <c r="B153" s="20" t="s">
        <v>141</v>
      </c>
      <c r="C153" s="21" t="s">
        <v>223</v>
      </c>
      <c r="D153" s="20">
        <v>51.92</v>
      </c>
      <c r="E153" s="20">
        <v>1.01</v>
      </c>
      <c r="F153" s="20">
        <v>0.98</v>
      </c>
      <c r="G153" s="20">
        <v>9.44</v>
      </c>
      <c r="H153" s="20">
        <f t="shared" si="9"/>
        <v>61.36</v>
      </c>
      <c r="I153" s="22">
        <f t="shared" si="10"/>
        <v>60132.8</v>
      </c>
      <c r="J153" s="27" t="s">
        <v>219</v>
      </c>
    </row>
    <row r="154" spans="1:10" ht="39" thickBot="1">
      <c r="A154" s="19">
        <v>4</v>
      </c>
      <c r="B154" s="20" t="s">
        <v>142</v>
      </c>
      <c r="C154" s="21" t="s">
        <v>226</v>
      </c>
      <c r="D154" s="20">
        <v>52.59</v>
      </c>
      <c r="E154" s="20">
        <v>1</v>
      </c>
      <c r="F154" s="20">
        <v>0.98</v>
      </c>
      <c r="G154" s="20">
        <v>9.56</v>
      </c>
      <c r="H154" s="20">
        <f t="shared" si="9"/>
        <v>62.150000000000006</v>
      </c>
      <c r="I154" s="22">
        <f t="shared" si="10"/>
        <v>60907.00000000001</v>
      </c>
      <c r="J154" s="27" t="s">
        <v>219</v>
      </c>
    </row>
    <row r="155" spans="1:10" ht="39" thickBot="1">
      <c r="A155" s="19">
        <v>4</v>
      </c>
      <c r="B155" s="20" t="s">
        <v>143</v>
      </c>
      <c r="C155" s="21" t="s">
        <v>223</v>
      </c>
      <c r="D155" s="20">
        <v>52.59</v>
      </c>
      <c r="E155" s="20">
        <v>1.02</v>
      </c>
      <c r="F155" s="20">
        <v>0.98</v>
      </c>
      <c r="G155" s="20">
        <v>9.56</v>
      </c>
      <c r="H155" s="20">
        <f t="shared" si="9"/>
        <v>62.150000000000006</v>
      </c>
      <c r="I155" s="22">
        <f t="shared" si="10"/>
        <v>60907.00000000001</v>
      </c>
      <c r="J155" s="27" t="s">
        <v>219</v>
      </c>
    </row>
    <row r="156" spans="1:10" ht="26.25" thickBot="1">
      <c r="A156" s="19">
        <v>4</v>
      </c>
      <c r="B156" s="20" t="s">
        <v>144</v>
      </c>
      <c r="C156" s="21" t="s">
        <v>218</v>
      </c>
      <c r="D156" s="20">
        <v>37.09</v>
      </c>
      <c r="E156" s="20">
        <v>1.02</v>
      </c>
      <c r="F156" s="20">
        <v>0.98</v>
      </c>
      <c r="G156" s="20">
        <v>6.74</v>
      </c>
      <c r="H156" s="20">
        <f t="shared" si="9"/>
        <v>43.830000000000005</v>
      </c>
      <c r="I156" s="22">
        <f t="shared" si="10"/>
        <v>42953.40000000001</v>
      </c>
      <c r="J156" s="27" t="s">
        <v>219</v>
      </c>
    </row>
    <row r="157" spans="1:10" ht="51.75" thickBot="1">
      <c r="A157" s="19">
        <v>4</v>
      </c>
      <c r="B157" s="20" t="s">
        <v>145</v>
      </c>
      <c r="C157" s="21" t="s">
        <v>217</v>
      </c>
      <c r="D157" s="20">
        <v>69.86</v>
      </c>
      <c r="E157" s="20">
        <v>1.02</v>
      </c>
      <c r="F157" s="20">
        <v>1.02</v>
      </c>
      <c r="G157" s="20">
        <v>13.22</v>
      </c>
      <c r="H157" s="20">
        <f t="shared" si="9"/>
        <v>83.08</v>
      </c>
      <c r="I157" s="22">
        <f t="shared" si="10"/>
        <v>81418.4</v>
      </c>
      <c r="J157" s="27" t="s">
        <v>219</v>
      </c>
    </row>
    <row r="158" spans="1:10" ht="39" thickBot="1">
      <c r="A158" s="19">
        <v>4</v>
      </c>
      <c r="B158" s="20" t="s">
        <v>146</v>
      </c>
      <c r="C158" s="21" t="s">
        <v>223</v>
      </c>
      <c r="D158" s="20">
        <v>48.75</v>
      </c>
      <c r="E158" s="20">
        <v>1.01</v>
      </c>
      <c r="F158" s="20">
        <v>1.02</v>
      </c>
      <c r="G158" s="20">
        <v>9.22</v>
      </c>
      <c r="H158" s="20">
        <f t="shared" si="9"/>
        <v>57.97</v>
      </c>
      <c r="I158" s="22">
        <f t="shared" si="10"/>
        <v>56810.6</v>
      </c>
      <c r="J158" s="27" t="s">
        <v>219</v>
      </c>
    </row>
    <row r="159" spans="1:10" ht="39" thickBot="1">
      <c r="A159" s="19">
        <v>4</v>
      </c>
      <c r="B159" s="20" t="s">
        <v>147</v>
      </c>
      <c r="C159" s="21" t="s">
        <v>223</v>
      </c>
      <c r="D159" s="20">
        <v>48.75</v>
      </c>
      <c r="E159" s="20">
        <v>1.01</v>
      </c>
      <c r="F159" s="20">
        <v>1.02</v>
      </c>
      <c r="G159" s="20">
        <v>9.22</v>
      </c>
      <c r="H159" s="20">
        <f t="shared" si="9"/>
        <v>57.97</v>
      </c>
      <c r="I159" s="22">
        <f t="shared" si="10"/>
        <v>56810.6</v>
      </c>
      <c r="J159" s="27" t="s">
        <v>219</v>
      </c>
    </row>
    <row r="160" spans="1:10" ht="51.75" thickBot="1">
      <c r="A160" s="19">
        <v>4</v>
      </c>
      <c r="B160" s="20" t="s">
        <v>148</v>
      </c>
      <c r="C160" s="21" t="s">
        <v>216</v>
      </c>
      <c r="D160" s="20">
        <v>65.56</v>
      </c>
      <c r="E160" s="20"/>
      <c r="F160" s="20">
        <v>1.02</v>
      </c>
      <c r="G160" s="20">
        <v>11.68</v>
      </c>
      <c r="H160" s="20">
        <f t="shared" si="9"/>
        <v>77.24000000000001</v>
      </c>
      <c r="I160" s="22">
        <f t="shared" si="10"/>
        <v>75695.20000000001</v>
      </c>
      <c r="J160" s="27" t="s">
        <v>219</v>
      </c>
    </row>
    <row r="161" spans="1:10" ht="39" thickBot="1">
      <c r="A161" s="19">
        <v>4</v>
      </c>
      <c r="B161" s="20" t="s">
        <v>149</v>
      </c>
      <c r="C161" s="21" t="s">
        <v>223</v>
      </c>
      <c r="D161" s="20">
        <v>51.92</v>
      </c>
      <c r="E161" s="20">
        <v>1.01</v>
      </c>
      <c r="F161" s="20">
        <v>0.98</v>
      </c>
      <c r="G161" s="20">
        <v>8.89</v>
      </c>
      <c r="H161" s="20">
        <f t="shared" si="9"/>
        <v>60.81</v>
      </c>
      <c r="I161" s="22">
        <f t="shared" si="10"/>
        <v>59593.8</v>
      </c>
      <c r="J161" s="27" t="s">
        <v>219</v>
      </c>
    </row>
    <row r="162" spans="1:10" ht="39" thickBot="1">
      <c r="A162" s="19">
        <v>5</v>
      </c>
      <c r="B162" s="20" t="s">
        <v>151</v>
      </c>
      <c r="C162" s="21" t="s">
        <v>226</v>
      </c>
      <c r="D162" s="20">
        <v>52.59</v>
      </c>
      <c r="E162" s="20">
        <v>1</v>
      </c>
      <c r="F162" s="20">
        <v>0.98</v>
      </c>
      <c r="G162" s="20">
        <v>9</v>
      </c>
      <c r="H162" s="20">
        <f t="shared" si="9"/>
        <v>61.59</v>
      </c>
      <c r="I162" s="22">
        <f t="shared" si="10"/>
        <v>60358.200000000004</v>
      </c>
      <c r="J162" s="27" t="s">
        <v>219</v>
      </c>
    </row>
    <row r="163" spans="1:10" ht="26.25" thickBot="1">
      <c r="A163" s="19">
        <v>5</v>
      </c>
      <c r="B163" s="20" t="s">
        <v>152</v>
      </c>
      <c r="C163" s="21" t="s">
        <v>218</v>
      </c>
      <c r="D163" s="20">
        <v>43.65</v>
      </c>
      <c r="E163" s="20">
        <v>1.02</v>
      </c>
      <c r="F163" s="20">
        <v>0.98</v>
      </c>
      <c r="G163" s="20">
        <v>7.47</v>
      </c>
      <c r="H163" s="20">
        <f t="shared" si="9"/>
        <v>51.12</v>
      </c>
      <c r="I163" s="22">
        <f t="shared" si="10"/>
        <v>50097.6</v>
      </c>
      <c r="J163" s="27" t="s">
        <v>219</v>
      </c>
    </row>
    <row r="164" spans="1:10" ht="26.25" thickBot="1">
      <c r="A164" s="19">
        <v>5</v>
      </c>
      <c r="B164" s="20" t="s">
        <v>153</v>
      </c>
      <c r="C164" s="21" t="s">
        <v>218</v>
      </c>
      <c r="D164" s="20">
        <v>37.05</v>
      </c>
      <c r="E164" s="20">
        <v>1.02</v>
      </c>
      <c r="F164" s="20">
        <v>0.98</v>
      </c>
      <c r="G164" s="20">
        <v>6.34</v>
      </c>
      <c r="H164" s="20">
        <f t="shared" si="9"/>
        <v>43.39</v>
      </c>
      <c r="I164" s="22">
        <f t="shared" si="10"/>
        <v>42522.2</v>
      </c>
      <c r="J164" s="27" t="s">
        <v>219</v>
      </c>
    </row>
    <row r="165" spans="1:10" ht="51.75" thickBot="1">
      <c r="A165" s="19">
        <v>5</v>
      </c>
      <c r="B165" s="20" t="s">
        <v>154</v>
      </c>
      <c r="C165" s="21" t="s">
        <v>217</v>
      </c>
      <c r="D165" s="20">
        <v>69.86</v>
      </c>
      <c r="E165" s="20">
        <v>1.02</v>
      </c>
      <c r="F165" s="20">
        <v>1.02</v>
      </c>
      <c r="G165" s="20">
        <v>12.45</v>
      </c>
      <c r="H165" s="20">
        <f t="shared" si="9"/>
        <v>82.31</v>
      </c>
      <c r="I165" s="22">
        <f t="shared" si="10"/>
        <v>80663.8</v>
      </c>
      <c r="J165" s="27" t="s">
        <v>219</v>
      </c>
    </row>
    <row r="166" spans="1:10" ht="39" thickBot="1">
      <c r="A166" s="19">
        <v>5</v>
      </c>
      <c r="B166" s="20" t="s">
        <v>155</v>
      </c>
      <c r="C166" s="21" t="s">
        <v>223</v>
      </c>
      <c r="D166" s="20">
        <v>48.75</v>
      </c>
      <c r="E166" s="20">
        <v>1.01</v>
      </c>
      <c r="F166" s="20">
        <v>1.02</v>
      </c>
      <c r="G166" s="20">
        <v>8.68</v>
      </c>
      <c r="H166" s="20">
        <f t="shared" si="9"/>
        <v>57.43</v>
      </c>
      <c r="I166" s="22">
        <f t="shared" si="10"/>
        <v>56281.4</v>
      </c>
      <c r="J166" s="27" t="s">
        <v>219</v>
      </c>
    </row>
    <row r="167" spans="1:10" ht="39" thickBot="1">
      <c r="A167" s="19">
        <v>5</v>
      </c>
      <c r="B167" s="20" t="s">
        <v>156</v>
      </c>
      <c r="C167" s="21" t="s">
        <v>223</v>
      </c>
      <c r="D167" s="20">
        <v>48.75</v>
      </c>
      <c r="E167" s="20">
        <v>1.01</v>
      </c>
      <c r="F167" s="20">
        <v>1.02</v>
      </c>
      <c r="G167" s="20">
        <v>8.68</v>
      </c>
      <c r="H167" s="20">
        <f t="shared" si="9"/>
        <v>57.43</v>
      </c>
      <c r="I167" s="22">
        <f t="shared" si="10"/>
        <v>56281.4</v>
      </c>
      <c r="J167" s="27" t="s">
        <v>219</v>
      </c>
    </row>
    <row r="168" spans="1:10" ht="13.5" thickBot="1">
      <c r="A168" s="19"/>
      <c r="B168" s="20"/>
      <c r="C168" s="21"/>
      <c r="D168" s="20"/>
      <c r="E168" s="20"/>
      <c r="F168" s="20"/>
      <c r="G168" s="20"/>
      <c r="H168" s="20"/>
      <c r="I168" s="22"/>
      <c r="J168" s="27"/>
    </row>
    <row r="169" spans="1:10" ht="13.5" thickBot="1">
      <c r="A169" s="25" t="s">
        <v>157</v>
      </c>
      <c r="B169" s="20"/>
      <c r="C169" s="21" t="s">
        <v>176</v>
      </c>
      <c r="D169" s="20"/>
      <c r="E169" s="20"/>
      <c r="F169" s="20"/>
      <c r="G169" s="20"/>
      <c r="H169" s="20"/>
      <c r="I169" s="22"/>
      <c r="J169" s="27"/>
    </row>
    <row r="170" spans="1:10" ht="13.5" thickBot="1">
      <c r="A170" s="12">
        <v>1</v>
      </c>
      <c r="B170" s="13" t="s">
        <v>158</v>
      </c>
      <c r="C170" s="14" t="s">
        <v>216</v>
      </c>
      <c r="D170" s="13">
        <v>66.39</v>
      </c>
      <c r="E170" s="15"/>
      <c r="F170" s="15">
        <v>1.01</v>
      </c>
      <c r="G170" s="13">
        <v>11.35</v>
      </c>
      <c r="H170" s="13">
        <f aca="true" t="shared" si="11" ref="H170:H187">SUM(D170+G170)</f>
        <v>77.74</v>
      </c>
      <c r="I170" s="18">
        <f aca="true" t="shared" si="12" ref="I170:I187">SUM(H170*980)</f>
        <v>76185.2</v>
      </c>
      <c r="J170" s="28" t="s">
        <v>192</v>
      </c>
    </row>
    <row r="171" spans="1:10" ht="51.75" thickBot="1">
      <c r="A171" s="12">
        <v>1</v>
      </c>
      <c r="B171" s="13" t="s">
        <v>159</v>
      </c>
      <c r="C171" s="17" t="s">
        <v>217</v>
      </c>
      <c r="D171" s="13">
        <v>74.39</v>
      </c>
      <c r="E171" s="15"/>
      <c r="F171" s="15">
        <v>1.02</v>
      </c>
      <c r="G171" s="13">
        <v>12.84</v>
      </c>
      <c r="H171" s="13">
        <f t="shared" si="11"/>
        <v>87.23</v>
      </c>
      <c r="I171" s="18">
        <f t="shared" si="12"/>
        <v>85485.40000000001</v>
      </c>
      <c r="J171" s="28" t="s">
        <v>192</v>
      </c>
    </row>
    <row r="172" spans="1:10" ht="26.25" thickBot="1">
      <c r="A172" s="12">
        <v>1</v>
      </c>
      <c r="B172" s="13" t="s">
        <v>160</v>
      </c>
      <c r="C172" s="17" t="s">
        <v>218</v>
      </c>
      <c r="D172" s="13">
        <v>39.68</v>
      </c>
      <c r="E172" s="13"/>
      <c r="F172" s="13">
        <v>1.02</v>
      </c>
      <c r="G172" s="13">
        <v>6.85</v>
      </c>
      <c r="H172" s="13">
        <f t="shared" si="11"/>
        <v>46.53</v>
      </c>
      <c r="I172" s="18">
        <f t="shared" si="12"/>
        <v>45599.4</v>
      </c>
      <c r="J172" s="28" t="s">
        <v>192</v>
      </c>
    </row>
    <row r="173" spans="1:10" ht="39" thickBot="1">
      <c r="A173" s="12">
        <v>1</v>
      </c>
      <c r="B173" s="13" t="s">
        <v>161</v>
      </c>
      <c r="C173" s="17" t="s">
        <v>220</v>
      </c>
      <c r="D173" s="13">
        <v>66.85</v>
      </c>
      <c r="E173" s="13"/>
      <c r="F173" s="13">
        <v>1.02</v>
      </c>
      <c r="G173" s="13">
        <v>11.54</v>
      </c>
      <c r="H173" s="13">
        <f t="shared" si="11"/>
        <v>78.38999999999999</v>
      </c>
      <c r="I173" s="18">
        <f t="shared" si="12"/>
        <v>76822.19999999998</v>
      </c>
      <c r="J173" s="28" t="s">
        <v>192</v>
      </c>
    </row>
    <row r="174" spans="1:10" ht="51.75" thickBot="1">
      <c r="A174" s="12">
        <v>1</v>
      </c>
      <c r="B174" s="13" t="s">
        <v>162</v>
      </c>
      <c r="C174" s="17" t="s">
        <v>221</v>
      </c>
      <c r="D174" s="13">
        <v>70</v>
      </c>
      <c r="E174" s="13"/>
      <c r="F174" s="13">
        <v>0.98</v>
      </c>
      <c r="G174" s="13">
        <v>11.61</v>
      </c>
      <c r="H174" s="13">
        <f t="shared" si="11"/>
        <v>81.61</v>
      </c>
      <c r="I174" s="18">
        <f t="shared" si="12"/>
        <v>79977.8</v>
      </c>
      <c r="J174" s="28" t="s">
        <v>192</v>
      </c>
    </row>
    <row r="175" spans="1:10" ht="13.5" thickBot="1">
      <c r="A175" s="12">
        <v>2</v>
      </c>
      <c r="B175" s="13" t="s">
        <v>163</v>
      </c>
      <c r="C175" s="14" t="s">
        <v>222</v>
      </c>
      <c r="D175" s="13">
        <v>66.65</v>
      </c>
      <c r="E175" s="15"/>
      <c r="F175" s="15">
        <v>1.01</v>
      </c>
      <c r="G175" s="13">
        <v>12.48</v>
      </c>
      <c r="H175" s="13">
        <f t="shared" si="11"/>
        <v>79.13000000000001</v>
      </c>
      <c r="I175" s="18">
        <f t="shared" si="12"/>
        <v>77547.40000000001</v>
      </c>
      <c r="J175" s="28" t="s">
        <v>192</v>
      </c>
    </row>
    <row r="176" spans="1:10" ht="51.75" thickBot="1">
      <c r="A176" s="12">
        <v>2</v>
      </c>
      <c r="B176" s="13" t="s">
        <v>164</v>
      </c>
      <c r="C176" s="17" t="s">
        <v>217</v>
      </c>
      <c r="D176" s="13">
        <v>72.64</v>
      </c>
      <c r="E176" s="15"/>
      <c r="F176" s="15">
        <v>1.02</v>
      </c>
      <c r="G176" s="13">
        <v>13.74</v>
      </c>
      <c r="H176" s="13">
        <f t="shared" si="11"/>
        <v>86.38</v>
      </c>
      <c r="I176" s="18">
        <f t="shared" si="12"/>
        <v>84652.4</v>
      </c>
      <c r="J176" s="28" t="s">
        <v>192</v>
      </c>
    </row>
    <row r="177" spans="1:10" ht="26.25" thickBot="1">
      <c r="A177" s="19">
        <v>2</v>
      </c>
      <c r="B177" s="20" t="s">
        <v>165</v>
      </c>
      <c r="C177" s="21" t="s">
        <v>208</v>
      </c>
      <c r="D177" s="20">
        <v>39.74</v>
      </c>
      <c r="E177" s="20"/>
      <c r="F177" s="20">
        <v>1.02</v>
      </c>
      <c r="G177" s="20">
        <v>7.52</v>
      </c>
      <c r="H177" s="20">
        <f t="shared" si="11"/>
        <v>47.260000000000005</v>
      </c>
      <c r="I177" s="22">
        <f t="shared" si="12"/>
        <v>46314.8</v>
      </c>
      <c r="J177" s="27" t="s">
        <v>219</v>
      </c>
    </row>
    <row r="178" spans="1:10" ht="51.75" thickBot="1">
      <c r="A178" s="19">
        <v>2</v>
      </c>
      <c r="B178" s="20" t="s">
        <v>166</v>
      </c>
      <c r="C178" s="21" t="s">
        <v>216</v>
      </c>
      <c r="D178" s="20">
        <v>65.46</v>
      </c>
      <c r="E178" s="20"/>
      <c r="F178" s="20">
        <v>1.02</v>
      </c>
      <c r="G178" s="20">
        <v>12.38</v>
      </c>
      <c r="H178" s="20">
        <f t="shared" si="11"/>
        <v>77.83999999999999</v>
      </c>
      <c r="I178" s="22">
        <f t="shared" si="12"/>
        <v>76283.19999999998</v>
      </c>
      <c r="J178" s="27" t="s">
        <v>219</v>
      </c>
    </row>
    <row r="179" spans="1:10" ht="51.75" thickBot="1">
      <c r="A179" s="12">
        <v>2</v>
      </c>
      <c r="B179" s="13" t="s">
        <v>167</v>
      </c>
      <c r="C179" s="17" t="s">
        <v>217</v>
      </c>
      <c r="D179" s="13">
        <v>70.46</v>
      </c>
      <c r="E179" s="13"/>
      <c r="F179" s="13">
        <v>0.98</v>
      </c>
      <c r="G179" s="13">
        <v>12.81</v>
      </c>
      <c r="H179" s="13">
        <f t="shared" si="11"/>
        <v>83.27</v>
      </c>
      <c r="I179" s="18">
        <f t="shared" si="12"/>
        <v>81604.59999999999</v>
      </c>
      <c r="J179" s="28" t="s">
        <v>192</v>
      </c>
    </row>
    <row r="180" spans="1:10" ht="13.5" thickBot="1">
      <c r="A180" s="12">
        <v>3</v>
      </c>
      <c r="B180" s="13" t="s">
        <v>168</v>
      </c>
      <c r="C180" s="14" t="s">
        <v>222</v>
      </c>
      <c r="D180" s="13">
        <v>66.65</v>
      </c>
      <c r="E180" s="15"/>
      <c r="F180" s="15">
        <v>1.01</v>
      </c>
      <c r="G180" s="13">
        <v>11.76</v>
      </c>
      <c r="H180" s="13">
        <f t="shared" si="11"/>
        <v>78.41000000000001</v>
      </c>
      <c r="I180" s="18">
        <f t="shared" si="12"/>
        <v>76841.80000000002</v>
      </c>
      <c r="J180" s="28" t="s">
        <v>192</v>
      </c>
    </row>
    <row r="181" spans="1:10" ht="51.75" thickBot="1">
      <c r="A181" s="12">
        <v>3</v>
      </c>
      <c r="B181" s="13" t="s">
        <v>169</v>
      </c>
      <c r="C181" s="17" t="s">
        <v>217</v>
      </c>
      <c r="D181" s="13">
        <v>72.64</v>
      </c>
      <c r="E181" s="15"/>
      <c r="F181" s="15">
        <v>1.02</v>
      </c>
      <c r="G181" s="13">
        <v>13.34</v>
      </c>
      <c r="H181" s="13">
        <f t="shared" si="11"/>
        <v>85.98</v>
      </c>
      <c r="I181" s="18">
        <f t="shared" si="12"/>
        <v>84260.40000000001</v>
      </c>
      <c r="J181" s="28" t="s">
        <v>192</v>
      </c>
    </row>
    <row r="182" spans="1:10" ht="26.25" thickBot="1">
      <c r="A182" s="19">
        <v>3</v>
      </c>
      <c r="B182" s="20" t="s">
        <v>170</v>
      </c>
      <c r="C182" s="21" t="s">
        <v>208</v>
      </c>
      <c r="D182" s="20">
        <v>39.74</v>
      </c>
      <c r="E182" s="20"/>
      <c r="F182" s="20">
        <v>1.02</v>
      </c>
      <c r="G182" s="20">
        <v>7.52</v>
      </c>
      <c r="H182" s="20">
        <f t="shared" si="11"/>
        <v>47.260000000000005</v>
      </c>
      <c r="I182" s="22">
        <f t="shared" si="12"/>
        <v>46314.8</v>
      </c>
      <c r="J182" s="27" t="s">
        <v>219</v>
      </c>
    </row>
    <row r="183" spans="1:10" ht="51.75" thickBot="1">
      <c r="A183" s="19">
        <v>3</v>
      </c>
      <c r="B183" s="20" t="s">
        <v>171</v>
      </c>
      <c r="C183" s="21" t="s">
        <v>216</v>
      </c>
      <c r="D183" s="20">
        <v>65.46</v>
      </c>
      <c r="E183" s="20"/>
      <c r="F183" s="20">
        <v>1.02</v>
      </c>
      <c r="G183" s="20">
        <v>12.38</v>
      </c>
      <c r="H183" s="20">
        <f t="shared" si="11"/>
        <v>77.83999999999999</v>
      </c>
      <c r="I183" s="22">
        <f t="shared" si="12"/>
        <v>76283.19999999998</v>
      </c>
      <c r="J183" s="27" t="s">
        <v>219</v>
      </c>
    </row>
    <row r="184" spans="1:10" ht="51.75" thickBot="1">
      <c r="A184" s="19">
        <v>3</v>
      </c>
      <c r="B184" s="20" t="s">
        <v>172</v>
      </c>
      <c r="C184" s="21" t="s">
        <v>217</v>
      </c>
      <c r="D184" s="20">
        <v>70.46</v>
      </c>
      <c r="E184" s="20"/>
      <c r="F184" s="20">
        <v>0.98</v>
      </c>
      <c r="G184" s="20">
        <v>12.81</v>
      </c>
      <c r="H184" s="20">
        <f t="shared" si="11"/>
        <v>83.27</v>
      </c>
      <c r="I184" s="22">
        <f t="shared" si="12"/>
        <v>81604.59999999999</v>
      </c>
      <c r="J184" s="27" t="s">
        <v>219</v>
      </c>
    </row>
    <row r="185" spans="1:10" ht="13.5" thickBot="1">
      <c r="A185" s="19">
        <v>4</v>
      </c>
      <c r="B185" s="20" t="s">
        <v>173</v>
      </c>
      <c r="C185" s="23" t="s">
        <v>223</v>
      </c>
      <c r="D185" s="20">
        <v>59.68</v>
      </c>
      <c r="E185" s="24"/>
      <c r="F185" s="24">
        <v>1.02</v>
      </c>
      <c r="G185" s="20">
        <v>10.63</v>
      </c>
      <c r="H185" s="20">
        <f t="shared" si="11"/>
        <v>70.31</v>
      </c>
      <c r="I185" s="22">
        <f t="shared" si="12"/>
        <v>68903.8</v>
      </c>
      <c r="J185" s="27" t="s">
        <v>219</v>
      </c>
    </row>
    <row r="186" spans="1:10" ht="51.75" thickBot="1">
      <c r="A186" s="19">
        <v>4</v>
      </c>
      <c r="B186" s="20" t="s">
        <v>174</v>
      </c>
      <c r="C186" s="21" t="s">
        <v>216</v>
      </c>
      <c r="D186" s="20">
        <v>65.46</v>
      </c>
      <c r="E186" s="24"/>
      <c r="F186" s="24">
        <v>1.02</v>
      </c>
      <c r="G186" s="20">
        <v>11.66</v>
      </c>
      <c r="H186" s="20">
        <f t="shared" si="11"/>
        <v>77.11999999999999</v>
      </c>
      <c r="I186" s="22">
        <f t="shared" si="12"/>
        <v>75577.59999999999</v>
      </c>
      <c r="J186" s="27" t="s">
        <v>219</v>
      </c>
    </row>
    <row r="187" spans="1:10" ht="51.75" thickBot="1">
      <c r="A187" s="19">
        <v>4</v>
      </c>
      <c r="B187" s="20" t="s">
        <v>175</v>
      </c>
      <c r="C187" s="21" t="s">
        <v>217</v>
      </c>
      <c r="D187" s="20">
        <v>70.46</v>
      </c>
      <c r="E187" s="20"/>
      <c r="F187" s="20">
        <v>0.98</v>
      </c>
      <c r="G187" s="20">
        <v>12.06</v>
      </c>
      <c r="H187" s="20">
        <f t="shared" si="11"/>
        <v>82.52</v>
      </c>
      <c r="I187" s="22">
        <f t="shared" si="12"/>
        <v>80869.59999999999</v>
      </c>
      <c r="J187" s="27" t="s">
        <v>219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H187"/>
  <sheetViews>
    <sheetView zoomScalePageLayoutView="0" workbookViewId="0" topLeftCell="A1">
      <selection activeCell="K7" sqref="K7"/>
    </sheetView>
  </sheetViews>
  <sheetFormatPr defaultColWidth="9.140625" defaultRowHeight="12.75"/>
  <cols>
    <col min="1" max="1" width="12.421875" style="8" customWidth="1"/>
    <col min="2" max="2" width="9.140625" style="8" customWidth="1"/>
    <col min="3" max="3" width="29.28125" style="8" customWidth="1"/>
    <col min="4" max="4" width="9.140625" style="8" customWidth="1"/>
    <col min="5" max="5" width="11.28125" style="8" customWidth="1"/>
    <col min="6" max="7" width="9.140625" style="8" customWidth="1"/>
    <col min="8" max="8" width="18.00390625" style="8" customWidth="1"/>
  </cols>
  <sheetData>
    <row r="3" ht="13.5" thickBot="1"/>
    <row r="4" spans="1:8" ht="39" thickBot="1">
      <c r="A4" s="42" t="s">
        <v>178</v>
      </c>
      <c r="B4" s="43" t="s">
        <v>196</v>
      </c>
      <c r="C4" s="43" t="s">
        <v>233</v>
      </c>
      <c r="D4" s="43" t="s">
        <v>197</v>
      </c>
      <c r="E4" s="43" t="s">
        <v>198</v>
      </c>
      <c r="F4" s="43" t="s">
        <v>199</v>
      </c>
      <c r="G4" s="42" t="s">
        <v>200</v>
      </c>
      <c r="H4" s="43" t="s">
        <v>201</v>
      </c>
    </row>
    <row r="5" spans="1:8" ht="13.5" thickBot="1">
      <c r="A5" s="11" t="s">
        <v>239</v>
      </c>
      <c r="B5" s="11"/>
      <c r="C5" s="26"/>
      <c r="D5" s="11"/>
      <c r="E5" s="11"/>
      <c r="F5" s="11"/>
      <c r="G5" s="11"/>
      <c r="H5" s="11"/>
    </row>
    <row r="6" spans="1:8" ht="39" thickBot="1">
      <c r="A6" s="60">
        <v>1</v>
      </c>
      <c r="B6" s="47" t="s">
        <v>0</v>
      </c>
      <c r="C6" s="63" t="s">
        <v>202</v>
      </c>
      <c r="D6" s="47">
        <v>66.39</v>
      </c>
      <c r="E6" s="47">
        <v>11.46</v>
      </c>
      <c r="F6" s="47">
        <f aca="true" t="shared" si="0" ref="F6:F23">SUM(D6+E6)</f>
        <v>77.85</v>
      </c>
      <c r="G6" s="26">
        <f>SUM(F6*980)</f>
        <v>76293</v>
      </c>
      <c r="H6" s="64" t="s">
        <v>203</v>
      </c>
    </row>
    <row r="7" spans="1:8" ht="39" thickBot="1">
      <c r="A7" s="60">
        <v>1</v>
      </c>
      <c r="B7" s="47" t="s">
        <v>1</v>
      </c>
      <c r="C7" s="63" t="s">
        <v>204</v>
      </c>
      <c r="D7" s="47">
        <v>74.39</v>
      </c>
      <c r="E7" s="47">
        <v>12.34</v>
      </c>
      <c r="F7" s="47">
        <f t="shared" si="0"/>
        <v>86.73</v>
      </c>
      <c r="G7" s="28">
        <f aca="true" t="shared" si="1" ref="G7:G70">SUM(F7*980)</f>
        <v>84995.40000000001</v>
      </c>
      <c r="H7" s="26" t="s">
        <v>203</v>
      </c>
    </row>
    <row r="8" spans="1:8" ht="13.5" thickBot="1">
      <c r="A8" s="61">
        <v>1</v>
      </c>
      <c r="B8" s="50" t="s">
        <v>2</v>
      </c>
      <c r="C8" s="65" t="s">
        <v>179</v>
      </c>
      <c r="D8" s="50">
        <v>39.68</v>
      </c>
      <c r="E8" s="50">
        <v>6.58</v>
      </c>
      <c r="F8" s="50">
        <f t="shared" si="0"/>
        <v>46.26</v>
      </c>
      <c r="G8" s="27">
        <f t="shared" si="1"/>
        <v>45334.799999999996</v>
      </c>
      <c r="H8" s="27" t="s">
        <v>205</v>
      </c>
    </row>
    <row r="9" spans="1:8" ht="39" thickBot="1">
      <c r="A9" s="66">
        <v>1</v>
      </c>
      <c r="B9" s="47" t="s">
        <v>77</v>
      </c>
      <c r="C9" s="63" t="s">
        <v>202</v>
      </c>
      <c r="D9" s="47">
        <v>66.85</v>
      </c>
      <c r="E9" s="47">
        <v>11.09</v>
      </c>
      <c r="F9" s="47">
        <f t="shared" si="0"/>
        <v>77.94</v>
      </c>
      <c r="G9" s="28">
        <f t="shared" si="1"/>
        <v>76381.2</v>
      </c>
      <c r="H9" s="28" t="s">
        <v>203</v>
      </c>
    </row>
    <row r="10" spans="1:8" ht="39" thickBot="1">
      <c r="A10" s="66">
        <v>1</v>
      </c>
      <c r="B10" s="47" t="s">
        <v>78</v>
      </c>
      <c r="C10" s="63" t="s">
        <v>204</v>
      </c>
      <c r="D10" s="47">
        <v>70</v>
      </c>
      <c r="E10" s="47">
        <v>12.08</v>
      </c>
      <c r="F10" s="47">
        <f t="shared" si="0"/>
        <v>82.08</v>
      </c>
      <c r="G10" s="28">
        <f t="shared" si="1"/>
        <v>80438.4</v>
      </c>
      <c r="H10" s="28" t="s">
        <v>203</v>
      </c>
    </row>
    <row r="11" spans="1:8" ht="39" thickBot="1">
      <c r="A11" s="61">
        <v>2</v>
      </c>
      <c r="B11" s="50" t="s">
        <v>3</v>
      </c>
      <c r="C11" s="65" t="s">
        <v>202</v>
      </c>
      <c r="D11" s="50">
        <v>66.65</v>
      </c>
      <c r="E11" s="50">
        <v>12.61</v>
      </c>
      <c r="F11" s="50">
        <f t="shared" si="0"/>
        <v>79.26</v>
      </c>
      <c r="G11" s="27">
        <f t="shared" si="1"/>
        <v>77674.8</v>
      </c>
      <c r="H11" s="27" t="s">
        <v>205</v>
      </c>
    </row>
    <row r="12" spans="1:8" ht="39" thickBot="1">
      <c r="A12" s="60">
        <v>2</v>
      </c>
      <c r="B12" s="47" t="s">
        <v>4</v>
      </c>
      <c r="C12" s="63" t="s">
        <v>204</v>
      </c>
      <c r="D12" s="47">
        <v>72.64</v>
      </c>
      <c r="E12" s="47">
        <v>13.2</v>
      </c>
      <c r="F12" s="47">
        <f t="shared" si="0"/>
        <v>85.84</v>
      </c>
      <c r="G12" s="28">
        <f t="shared" si="1"/>
        <v>84123.2</v>
      </c>
      <c r="H12" s="28" t="s">
        <v>203</v>
      </c>
    </row>
    <row r="13" spans="1:8" ht="13.5" thickBot="1">
      <c r="A13" s="61">
        <v>2</v>
      </c>
      <c r="B13" s="50" t="s">
        <v>5</v>
      </c>
      <c r="C13" s="65" t="s">
        <v>179</v>
      </c>
      <c r="D13" s="50">
        <v>39.74</v>
      </c>
      <c r="E13" s="50">
        <v>7.22</v>
      </c>
      <c r="F13" s="50">
        <f t="shared" si="0"/>
        <v>46.96</v>
      </c>
      <c r="G13" s="27">
        <f t="shared" si="1"/>
        <v>46020.8</v>
      </c>
      <c r="H13" s="27" t="s">
        <v>205</v>
      </c>
    </row>
    <row r="14" spans="1:8" ht="39" thickBot="1">
      <c r="A14" s="61">
        <v>2</v>
      </c>
      <c r="B14" s="50" t="s">
        <v>79</v>
      </c>
      <c r="C14" s="65" t="s">
        <v>202</v>
      </c>
      <c r="D14" s="50">
        <v>65.46</v>
      </c>
      <c r="E14" s="50">
        <v>11.9</v>
      </c>
      <c r="F14" s="50">
        <f t="shared" si="0"/>
        <v>77.36</v>
      </c>
      <c r="G14" s="27">
        <f t="shared" si="1"/>
        <v>75812.8</v>
      </c>
      <c r="H14" s="27" t="s">
        <v>205</v>
      </c>
    </row>
    <row r="15" spans="1:8" ht="39" thickBot="1">
      <c r="A15" s="60">
        <v>2</v>
      </c>
      <c r="B15" s="47" t="s">
        <v>80</v>
      </c>
      <c r="C15" s="63" t="s">
        <v>204</v>
      </c>
      <c r="D15" s="47">
        <v>70.46</v>
      </c>
      <c r="E15" s="47">
        <v>13.33</v>
      </c>
      <c r="F15" s="47">
        <f t="shared" si="0"/>
        <v>83.78999999999999</v>
      </c>
      <c r="G15" s="28">
        <f t="shared" si="1"/>
        <v>82114.2</v>
      </c>
      <c r="H15" s="28" t="s">
        <v>203</v>
      </c>
    </row>
    <row r="16" spans="1:8" ht="39" thickBot="1">
      <c r="A16" s="60">
        <v>3</v>
      </c>
      <c r="B16" s="47" t="s">
        <v>6</v>
      </c>
      <c r="C16" s="63" t="s">
        <v>202</v>
      </c>
      <c r="D16" s="47">
        <v>66.65</v>
      </c>
      <c r="E16" s="47">
        <v>11.87</v>
      </c>
      <c r="F16" s="47">
        <f t="shared" si="0"/>
        <v>78.52000000000001</v>
      </c>
      <c r="G16" s="28">
        <f t="shared" si="1"/>
        <v>76949.6</v>
      </c>
      <c r="H16" s="28" t="s">
        <v>203</v>
      </c>
    </row>
    <row r="17" spans="1:8" ht="39" thickBot="1">
      <c r="A17" s="60">
        <v>3</v>
      </c>
      <c r="B17" s="47" t="s">
        <v>7</v>
      </c>
      <c r="C17" s="63" t="s">
        <v>204</v>
      </c>
      <c r="D17" s="47">
        <v>72.64</v>
      </c>
      <c r="E17" s="47">
        <v>12.82</v>
      </c>
      <c r="F17" s="47">
        <f t="shared" si="0"/>
        <v>85.46000000000001</v>
      </c>
      <c r="G17" s="28">
        <f t="shared" si="1"/>
        <v>83750.8</v>
      </c>
      <c r="H17" s="28" t="s">
        <v>203</v>
      </c>
    </row>
    <row r="18" spans="1:8" ht="13.5" thickBot="1">
      <c r="A18" s="61">
        <v>3</v>
      </c>
      <c r="B18" s="50" t="s">
        <v>8</v>
      </c>
      <c r="C18" s="65" t="s">
        <v>179</v>
      </c>
      <c r="D18" s="50">
        <v>39.74</v>
      </c>
      <c r="E18" s="50">
        <v>7.22</v>
      </c>
      <c r="F18" s="50">
        <f t="shared" si="0"/>
        <v>46.96</v>
      </c>
      <c r="G18" s="27">
        <f t="shared" si="1"/>
        <v>46020.8</v>
      </c>
      <c r="H18" s="27" t="s">
        <v>205</v>
      </c>
    </row>
    <row r="19" spans="1:8" ht="39" thickBot="1">
      <c r="A19" s="61">
        <v>3</v>
      </c>
      <c r="B19" s="50" t="s">
        <v>9</v>
      </c>
      <c r="C19" s="65" t="s">
        <v>202</v>
      </c>
      <c r="D19" s="50">
        <v>65.46</v>
      </c>
      <c r="E19" s="50">
        <v>11.9</v>
      </c>
      <c r="F19" s="50">
        <f t="shared" si="0"/>
        <v>77.36</v>
      </c>
      <c r="G19" s="27">
        <f t="shared" si="1"/>
        <v>75812.8</v>
      </c>
      <c r="H19" s="27" t="s">
        <v>205</v>
      </c>
    </row>
    <row r="20" spans="1:8" ht="39" thickBot="1">
      <c r="A20" s="61">
        <v>3</v>
      </c>
      <c r="B20" s="50" t="s">
        <v>81</v>
      </c>
      <c r="C20" s="65" t="s">
        <v>204</v>
      </c>
      <c r="D20" s="50">
        <v>70.46</v>
      </c>
      <c r="E20" s="50">
        <v>13.33</v>
      </c>
      <c r="F20" s="50">
        <f t="shared" si="0"/>
        <v>83.78999999999999</v>
      </c>
      <c r="G20" s="27">
        <f t="shared" si="1"/>
        <v>82114.2</v>
      </c>
      <c r="H20" s="27" t="s">
        <v>205</v>
      </c>
    </row>
    <row r="21" spans="1:8" ht="39" thickBot="1">
      <c r="A21" s="61">
        <v>4</v>
      </c>
      <c r="B21" s="50" t="s">
        <v>10</v>
      </c>
      <c r="C21" s="65" t="s">
        <v>206</v>
      </c>
      <c r="D21" s="50">
        <v>59.68</v>
      </c>
      <c r="E21" s="50">
        <v>10.21</v>
      </c>
      <c r="F21" s="50">
        <f t="shared" si="0"/>
        <v>69.89</v>
      </c>
      <c r="G21" s="27">
        <f t="shared" si="1"/>
        <v>68492.2</v>
      </c>
      <c r="H21" s="27" t="s">
        <v>205</v>
      </c>
    </row>
    <row r="22" spans="1:8" ht="39" thickBot="1">
      <c r="A22" s="61">
        <v>4</v>
      </c>
      <c r="B22" s="50" t="s">
        <v>11</v>
      </c>
      <c r="C22" s="65" t="s">
        <v>202</v>
      </c>
      <c r="D22" s="50">
        <v>65.46</v>
      </c>
      <c r="E22" s="50">
        <v>11.2</v>
      </c>
      <c r="F22" s="50">
        <f t="shared" si="0"/>
        <v>76.66</v>
      </c>
      <c r="G22" s="27">
        <f t="shared" si="1"/>
        <v>75126.8</v>
      </c>
      <c r="H22" s="27" t="s">
        <v>205</v>
      </c>
    </row>
    <row r="23" spans="1:8" ht="39" thickBot="1">
      <c r="A23" s="61">
        <v>4</v>
      </c>
      <c r="B23" s="50" t="s">
        <v>12</v>
      </c>
      <c r="C23" s="65" t="s">
        <v>204</v>
      </c>
      <c r="D23" s="50">
        <v>70.46</v>
      </c>
      <c r="E23" s="50">
        <v>12.55</v>
      </c>
      <c r="F23" s="50">
        <f t="shared" si="0"/>
        <v>83.00999999999999</v>
      </c>
      <c r="G23" s="27">
        <f t="shared" si="1"/>
        <v>81349.79999999999</v>
      </c>
      <c r="H23" s="27" t="s">
        <v>205</v>
      </c>
    </row>
    <row r="24" spans="1:8" ht="13.5" thickBot="1">
      <c r="A24" s="9" t="s">
        <v>240</v>
      </c>
      <c r="B24" s="50"/>
      <c r="C24" s="21"/>
      <c r="D24" s="50"/>
      <c r="E24" s="50"/>
      <c r="F24" s="50"/>
      <c r="G24" s="27"/>
      <c r="H24" s="27"/>
    </row>
    <row r="25" spans="1:8" ht="39" thickBot="1">
      <c r="A25" s="60">
        <v>1</v>
      </c>
      <c r="B25" s="47" t="s">
        <v>13</v>
      </c>
      <c r="C25" s="63" t="s">
        <v>206</v>
      </c>
      <c r="D25" s="47">
        <v>52.15</v>
      </c>
      <c r="E25" s="47">
        <v>9</v>
      </c>
      <c r="F25" s="47">
        <f aca="true" t="shared" si="2" ref="F25:F31">SUM(D25+E25)</f>
        <v>61.15</v>
      </c>
      <c r="G25" s="28">
        <f t="shared" si="1"/>
        <v>59927</v>
      </c>
      <c r="H25" s="28" t="s">
        <v>203</v>
      </c>
    </row>
    <row r="26" spans="1:8" ht="39" thickBot="1">
      <c r="A26" s="60">
        <v>1</v>
      </c>
      <c r="B26" s="47" t="s">
        <v>14</v>
      </c>
      <c r="C26" s="63" t="s">
        <v>206</v>
      </c>
      <c r="D26" s="47">
        <v>52.91</v>
      </c>
      <c r="E26" s="47">
        <v>9.13</v>
      </c>
      <c r="F26" s="47">
        <f t="shared" si="2"/>
        <v>62.04</v>
      </c>
      <c r="G26" s="28">
        <f t="shared" si="1"/>
        <v>60799.2</v>
      </c>
      <c r="H26" s="28" t="s">
        <v>203</v>
      </c>
    </row>
    <row r="27" spans="1:8" ht="39" thickBot="1">
      <c r="A27" s="61">
        <v>1</v>
      </c>
      <c r="B27" s="50" t="s">
        <v>15</v>
      </c>
      <c r="C27" s="65" t="s">
        <v>206</v>
      </c>
      <c r="D27" s="50">
        <v>52.11</v>
      </c>
      <c r="E27" s="50">
        <v>8.64</v>
      </c>
      <c r="F27" s="50">
        <f t="shared" si="2"/>
        <v>60.75</v>
      </c>
      <c r="G27" s="27">
        <f t="shared" si="1"/>
        <v>59535</v>
      </c>
      <c r="H27" s="27" t="s">
        <v>205</v>
      </c>
    </row>
    <row r="28" spans="1:8" ht="39" thickBot="1">
      <c r="A28" s="61">
        <v>1</v>
      </c>
      <c r="B28" s="50" t="s">
        <v>16</v>
      </c>
      <c r="C28" s="65" t="s">
        <v>206</v>
      </c>
      <c r="D28" s="50">
        <v>50.14</v>
      </c>
      <c r="E28" s="50">
        <v>8.32</v>
      </c>
      <c r="F28" s="50">
        <f t="shared" si="2"/>
        <v>58.46</v>
      </c>
      <c r="G28" s="27">
        <f t="shared" si="1"/>
        <v>57290.8</v>
      </c>
      <c r="H28" s="27" t="s">
        <v>205</v>
      </c>
    </row>
    <row r="29" spans="1:8" ht="39" thickBot="1">
      <c r="A29" s="61">
        <v>1</v>
      </c>
      <c r="B29" s="50" t="s">
        <v>17</v>
      </c>
      <c r="C29" s="67" t="s">
        <v>206</v>
      </c>
      <c r="D29" s="50">
        <v>50.14</v>
      </c>
      <c r="E29" s="50">
        <v>8.32</v>
      </c>
      <c r="F29" s="50">
        <f t="shared" si="2"/>
        <v>58.46</v>
      </c>
      <c r="G29" s="27">
        <f t="shared" si="1"/>
        <v>57290.8</v>
      </c>
      <c r="H29" s="27" t="s">
        <v>205</v>
      </c>
    </row>
    <row r="30" spans="1:8" ht="39" thickBot="1">
      <c r="A30" s="60">
        <v>1</v>
      </c>
      <c r="B30" s="47" t="s">
        <v>18</v>
      </c>
      <c r="C30" s="63" t="s">
        <v>202</v>
      </c>
      <c r="D30" s="47">
        <v>66.95</v>
      </c>
      <c r="E30" s="47">
        <v>11.1</v>
      </c>
      <c r="F30" s="47">
        <f t="shared" si="2"/>
        <v>78.05</v>
      </c>
      <c r="G30" s="28">
        <f t="shared" si="1"/>
        <v>76489</v>
      </c>
      <c r="H30" s="28" t="s">
        <v>203</v>
      </c>
    </row>
    <row r="31" spans="1:8" ht="39" thickBot="1">
      <c r="A31" s="61">
        <v>1</v>
      </c>
      <c r="B31" s="50" t="s">
        <v>19</v>
      </c>
      <c r="C31" s="65" t="s">
        <v>206</v>
      </c>
      <c r="D31" s="50">
        <v>51.92</v>
      </c>
      <c r="E31" s="50">
        <v>8.96</v>
      </c>
      <c r="F31" s="50">
        <f t="shared" si="2"/>
        <v>60.88</v>
      </c>
      <c r="G31" s="27">
        <f t="shared" si="1"/>
        <v>59662.4</v>
      </c>
      <c r="H31" s="27" t="s">
        <v>205</v>
      </c>
    </row>
    <row r="32" spans="1:8" ht="15.75" thickBot="1">
      <c r="A32" s="68"/>
      <c r="B32" s="50"/>
      <c r="C32" s="21"/>
      <c r="D32" s="50"/>
      <c r="E32" s="50"/>
      <c r="F32" s="50"/>
      <c r="G32" s="27"/>
      <c r="H32" s="27"/>
    </row>
    <row r="33" spans="1:8" ht="39" thickBot="1">
      <c r="A33" s="61">
        <v>2</v>
      </c>
      <c r="B33" s="50" t="s">
        <v>20</v>
      </c>
      <c r="C33" s="65" t="s">
        <v>206</v>
      </c>
      <c r="D33" s="50">
        <v>52.59</v>
      </c>
      <c r="E33" s="50">
        <v>9.95</v>
      </c>
      <c r="F33" s="50">
        <f aca="true" t="shared" si="3" ref="F33:F62">SUM(D33+E33)</f>
        <v>62.540000000000006</v>
      </c>
      <c r="G33" s="27">
        <f t="shared" si="1"/>
        <v>61289.200000000004</v>
      </c>
      <c r="H33" s="27" t="s">
        <v>205</v>
      </c>
    </row>
    <row r="34" spans="1:8" ht="39" thickBot="1">
      <c r="A34" s="61">
        <v>2</v>
      </c>
      <c r="B34" s="50" t="s">
        <v>21</v>
      </c>
      <c r="C34" s="65" t="s">
        <v>206</v>
      </c>
      <c r="D34" s="50">
        <v>52.59</v>
      </c>
      <c r="E34" s="50">
        <v>9.95</v>
      </c>
      <c r="F34" s="50">
        <f t="shared" si="3"/>
        <v>62.540000000000006</v>
      </c>
      <c r="G34" s="27">
        <f t="shared" si="1"/>
        <v>61289.200000000004</v>
      </c>
      <c r="H34" s="27" t="s">
        <v>205</v>
      </c>
    </row>
    <row r="35" spans="1:8" ht="13.5" thickBot="1">
      <c r="A35" s="61">
        <v>2</v>
      </c>
      <c r="B35" s="50" t="s">
        <v>22</v>
      </c>
      <c r="C35" s="65" t="s">
        <v>179</v>
      </c>
      <c r="D35" s="50">
        <v>37.09</v>
      </c>
      <c r="E35" s="50">
        <v>6.74</v>
      </c>
      <c r="F35" s="50">
        <f t="shared" si="3"/>
        <v>43.830000000000005</v>
      </c>
      <c r="G35" s="27">
        <f t="shared" si="1"/>
        <v>42953.40000000001</v>
      </c>
      <c r="H35" s="27" t="s">
        <v>205</v>
      </c>
    </row>
    <row r="36" spans="1:8" ht="39" thickBot="1">
      <c r="A36" s="61">
        <v>2</v>
      </c>
      <c r="B36" s="50" t="s">
        <v>23</v>
      </c>
      <c r="C36" s="65" t="s">
        <v>202</v>
      </c>
      <c r="D36" s="50">
        <v>69.86</v>
      </c>
      <c r="E36" s="50">
        <v>12.7</v>
      </c>
      <c r="F36" s="50">
        <f t="shared" si="3"/>
        <v>82.56</v>
      </c>
      <c r="G36" s="27">
        <f t="shared" si="1"/>
        <v>80908.8</v>
      </c>
      <c r="H36" s="27" t="s">
        <v>205</v>
      </c>
    </row>
    <row r="37" spans="1:8" ht="39" thickBot="1">
      <c r="A37" s="61">
        <v>2</v>
      </c>
      <c r="B37" s="50" t="s">
        <v>24</v>
      </c>
      <c r="C37" s="65" t="s">
        <v>206</v>
      </c>
      <c r="D37" s="50">
        <v>48.75</v>
      </c>
      <c r="E37" s="50">
        <v>8.86</v>
      </c>
      <c r="F37" s="50">
        <f t="shared" si="3"/>
        <v>57.61</v>
      </c>
      <c r="G37" s="27">
        <f t="shared" si="1"/>
        <v>56457.8</v>
      </c>
      <c r="H37" s="27" t="s">
        <v>205</v>
      </c>
    </row>
    <row r="38" spans="1:8" ht="39" thickBot="1">
      <c r="A38" s="61">
        <v>2</v>
      </c>
      <c r="B38" s="50" t="s">
        <v>25</v>
      </c>
      <c r="C38" s="65" t="s">
        <v>206</v>
      </c>
      <c r="D38" s="50">
        <v>48.75</v>
      </c>
      <c r="E38" s="50">
        <v>8.86</v>
      </c>
      <c r="F38" s="50">
        <f t="shared" si="3"/>
        <v>57.61</v>
      </c>
      <c r="G38" s="27">
        <f t="shared" si="1"/>
        <v>56457.8</v>
      </c>
      <c r="H38" s="27" t="s">
        <v>205</v>
      </c>
    </row>
    <row r="39" spans="1:8" ht="39" thickBot="1">
      <c r="A39" s="60">
        <v>2</v>
      </c>
      <c r="B39" s="47" t="s">
        <v>26</v>
      </c>
      <c r="C39" s="63" t="s">
        <v>202</v>
      </c>
      <c r="D39" s="47">
        <v>65.56</v>
      </c>
      <c r="E39" s="47">
        <v>11.92</v>
      </c>
      <c r="F39" s="47">
        <f t="shared" si="3"/>
        <v>77.48</v>
      </c>
      <c r="G39" s="28">
        <f t="shared" si="1"/>
        <v>75930.40000000001</v>
      </c>
      <c r="H39" s="28" t="s">
        <v>203</v>
      </c>
    </row>
    <row r="40" spans="1:8" ht="39" thickBot="1">
      <c r="A40" s="61">
        <v>2</v>
      </c>
      <c r="B40" s="50" t="s">
        <v>27</v>
      </c>
      <c r="C40" s="65" t="s">
        <v>206</v>
      </c>
      <c r="D40" s="50">
        <v>51.92</v>
      </c>
      <c r="E40" s="50">
        <v>9.82</v>
      </c>
      <c r="F40" s="50">
        <f t="shared" si="3"/>
        <v>61.74</v>
      </c>
      <c r="G40" s="27">
        <f t="shared" si="1"/>
        <v>60505.200000000004</v>
      </c>
      <c r="H40" s="27" t="s">
        <v>205</v>
      </c>
    </row>
    <row r="41" spans="1:8" ht="39" thickBot="1">
      <c r="A41" s="61">
        <v>3</v>
      </c>
      <c r="B41" s="50" t="s">
        <v>28</v>
      </c>
      <c r="C41" s="65" t="s">
        <v>206</v>
      </c>
      <c r="D41" s="50">
        <v>52.59</v>
      </c>
      <c r="E41" s="50">
        <v>9.95</v>
      </c>
      <c r="F41" s="50">
        <f t="shared" si="3"/>
        <v>62.540000000000006</v>
      </c>
      <c r="G41" s="27">
        <f t="shared" si="1"/>
        <v>61289.200000000004</v>
      </c>
      <c r="H41" s="27" t="s">
        <v>205</v>
      </c>
    </row>
    <row r="42" spans="1:8" ht="39" thickBot="1">
      <c r="A42" s="61">
        <v>3</v>
      </c>
      <c r="B42" s="50" t="s">
        <v>29</v>
      </c>
      <c r="C42" s="65" t="s">
        <v>206</v>
      </c>
      <c r="D42" s="50">
        <v>52.59</v>
      </c>
      <c r="E42" s="50">
        <v>9.95</v>
      </c>
      <c r="F42" s="50">
        <f t="shared" si="3"/>
        <v>62.540000000000006</v>
      </c>
      <c r="G42" s="27">
        <f t="shared" si="1"/>
        <v>61289.200000000004</v>
      </c>
      <c r="H42" s="27" t="s">
        <v>205</v>
      </c>
    </row>
    <row r="43" spans="1:8" ht="13.5" thickBot="1">
      <c r="A43" s="61">
        <v>3</v>
      </c>
      <c r="B43" s="50" t="s">
        <v>30</v>
      </c>
      <c r="C43" s="65" t="s">
        <v>179</v>
      </c>
      <c r="D43" s="50">
        <v>37.09</v>
      </c>
      <c r="E43" s="50">
        <v>6.74</v>
      </c>
      <c r="F43" s="50">
        <f t="shared" si="3"/>
        <v>43.830000000000005</v>
      </c>
      <c r="G43" s="27">
        <f t="shared" si="1"/>
        <v>42953.40000000001</v>
      </c>
      <c r="H43" s="27" t="s">
        <v>205</v>
      </c>
    </row>
    <row r="44" spans="1:8" ht="39" thickBot="1">
      <c r="A44" s="61">
        <v>3</v>
      </c>
      <c r="B44" s="50" t="s">
        <v>31</v>
      </c>
      <c r="C44" s="65" t="s">
        <v>202</v>
      </c>
      <c r="D44" s="50">
        <v>69.86</v>
      </c>
      <c r="E44" s="50">
        <v>12.7</v>
      </c>
      <c r="F44" s="50">
        <f t="shared" si="3"/>
        <v>82.56</v>
      </c>
      <c r="G44" s="27">
        <f t="shared" si="1"/>
        <v>80908.8</v>
      </c>
      <c r="H44" s="27" t="s">
        <v>205</v>
      </c>
    </row>
    <row r="45" spans="1:8" ht="39" thickBot="1">
      <c r="A45" s="61">
        <v>3</v>
      </c>
      <c r="B45" s="50" t="s">
        <v>32</v>
      </c>
      <c r="C45" s="67" t="s">
        <v>206</v>
      </c>
      <c r="D45" s="50">
        <v>48.75</v>
      </c>
      <c r="E45" s="50">
        <v>8.86</v>
      </c>
      <c r="F45" s="50">
        <f t="shared" si="3"/>
        <v>57.61</v>
      </c>
      <c r="G45" s="27">
        <f t="shared" si="1"/>
        <v>56457.8</v>
      </c>
      <c r="H45" s="27" t="s">
        <v>205</v>
      </c>
    </row>
    <row r="46" spans="1:8" ht="39" thickBot="1">
      <c r="A46" s="61">
        <v>3</v>
      </c>
      <c r="B46" s="50" t="s">
        <v>33</v>
      </c>
      <c r="C46" s="65" t="s">
        <v>206</v>
      </c>
      <c r="D46" s="50">
        <v>48.75</v>
      </c>
      <c r="E46" s="50">
        <v>8.86</v>
      </c>
      <c r="F46" s="50">
        <f t="shared" si="3"/>
        <v>57.61</v>
      </c>
      <c r="G46" s="27">
        <f t="shared" si="1"/>
        <v>56457.8</v>
      </c>
      <c r="H46" s="27" t="s">
        <v>205</v>
      </c>
    </row>
    <row r="47" spans="1:8" ht="39" thickBot="1">
      <c r="A47" s="61">
        <v>3</v>
      </c>
      <c r="B47" s="50" t="s">
        <v>34</v>
      </c>
      <c r="C47" s="65" t="s">
        <v>202</v>
      </c>
      <c r="D47" s="50">
        <v>65.56</v>
      </c>
      <c r="E47" s="50">
        <v>11.92</v>
      </c>
      <c r="F47" s="50">
        <f t="shared" si="3"/>
        <v>77.48</v>
      </c>
      <c r="G47" s="27">
        <f t="shared" si="1"/>
        <v>75930.40000000001</v>
      </c>
      <c r="H47" s="27" t="s">
        <v>205</v>
      </c>
    </row>
    <row r="48" spans="1:8" ht="39" thickBot="1">
      <c r="A48" s="61">
        <v>3</v>
      </c>
      <c r="B48" s="50" t="s">
        <v>35</v>
      </c>
      <c r="C48" s="65" t="s">
        <v>206</v>
      </c>
      <c r="D48" s="50">
        <v>51.92</v>
      </c>
      <c r="E48" s="50">
        <v>9.82</v>
      </c>
      <c r="F48" s="50">
        <f t="shared" si="3"/>
        <v>61.74</v>
      </c>
      <c r="G48" s="27">
        <f t="shared" si="1"/>
        <v>60505.200000000004</v>
      </c>
      <c r="H48" s="27" t="s">
        <v>205</v>
      </c>
    </row>
    <row r="49" spans="1:8" ht="39" thickBot="1">
      <c r="A49" s="60">
        <v>4</v>
      </c>
      <c r="B49" s="47" t="s">
        <v>36</v>
      </c>
      <c r="C49" s="63" t="s">
        <v>206</v>
      </c>
      <c r="D49" s="47">
        <v>52.59</v>
      </c>
      <c r="E49" s="47">
        <v>9.95</v>
      </c>
      <c r="F49" s="47">
        <f t="shared" si="3"/>
        <v>62.540000000000006</v>
      </c>
      <c r="G49" s="28">
        <f t="shared" si="1"/>
        <v>61289.200000000004</v>
      </c>
      <c r="H49" s="28" t="s">
        <v>203</v>
      </c>
    </row>
    <row r="50" spans="1:8" ht="39" thickBot="1">
      <c r="A50" s="61">
        <v>4</v>
      </c>
      <c r="B50" s="50" t="s">
        <v>37</v>
      </c>
      <c r="C50" s="65" t="s">
        <v>206</v>
      </c>
      <c r="D50" s="50">
        <v>52.59</v>
      </c>
      <c r="E50" s="50">
        <v>9.95</v>
      </c>
      <c r="F50" s="50">
        <f t="shared" si="3"/>
        <v>62.540000000000006</v>
      </c>
      <c r="G50" s="27">
        <f t="shared" si="1"/>
        <v>61289.200000000004</v>
      </c>
      <c r="H50" s="27" t="s">
        <v>205</v>
      </c>
    </row>
    <row r="51" spans="1:8" ht="13.5" thickBot="1">
      <c r="A51" s="61">
        <v>4</v>
      </c>
      <c r="B51" s="50" t="s">
        <v>38</v>
      </c>
      <c r="C51" s="65" t="s">
        <v>179</v>
      </c>
      <c r="D51" s="50">
        <v>37.09</v>
      </c>
      <c r="E51" s="50">
        <v>6.74</v>
      </c>
      <c r="F51" s="50">
        <f t="shared" si="3"/>
        <v>43.830000000000005</v>
      </c>
      <c r="G51" s="27">
        <f t="shared" si="1"/>
        <v>42953.40000000001</v>
      </c>
      <c r="H51" s="27" t="s">
        <v>205</v>
      </c>
    </row>
    <row r="52" spans="1:8" ht="39" thickBot="1">
      <c r="A52" s="61">
        <v>4</v>
      </c>
      <c r="B52" s="50" t="s">
        <v>39</v>
      </c>
      <c r="C52" s="65" t="s">
        <v>202</v>
      </c>
      <c r="D52" s="50">
        <v>69.86</v>
      </c>
      <c r="E52" s="50">
        <v>12.7</v>
      </c>
      <c r="F52" s="50">
        <f t="shared" si="3"/>
        <v>82.56</v>
      </c>
      <c r="G52" s="27">
        <f t="shared" si="1"/>
        <v>80908.8</v>
      </c>
      <c r="H52" s="27" t="s">
        <v>205</v>
      </c>
    </row>
    <row r="53" spans="1:8" ht="39" thickBot="1">
      <c r="A53" s="61">
        <v>4</v>
      </c>
      <c r="B53" s="50" t="s">
        <v>40</v>
      </c>
      <c r="C53" s="65" t="s">
        <v>206</v>
      </c>
      <c r="D53" s="50">
        <v>48.75</v>
      </c>
      <c r="E53" s="50">
        <v>8.86</v>
      </c>
      <c r="F53" s="50">
        <f t="shared" si="3"/>
        <v>57.61</v>
      </c>
      <c r="G53" s="27">
        <f t="shared" si="1"/>
        <v>56457.8</v>
      </c>
      <c r="H53" s="27" t="s">
        <v>205</v>
      </c>
    </row>
    <row r="54" spans="1:8" ht="39" thickBot="1">
      <c r="A54" s="61">
        <v>4</v>
      </c>
      <c r="B54" s="50" t="s">
        <v>41</v>
      </c>
      <c r="C54" s="65" t="s">
        <v>206</v>
      </c>
      <c r="D54" s="50">
        <v>48.75</v>
      </c>
      <c r="E54" s="50">
        <v>8.86</v>
      </c>
      <c r="F54" s="50">
        <f t="shared" si="3"/>
        <v>57.61</v>
      </c>
      <c r="G54" s="27">
        <f t="shared" si="1"/>
        <v>56457.8</v>
      </c>
      <c r="H54" s="27" t="s">
        <v>205</v>
      </c>
    </row>
    <row r="55" spans="1:8" ht="39" thickBot="1">
      <c r="A55" s="61">
        <v>4</v>
      </c>
      <c r="B55" s="50" t="s">
        <v>42</v>
      </c>
      <c r="C55" s="65" t="s">
        <v>202</v>
      </c>
      <c r="D55" s="50">
        <v>65.56</v>
      </c>
      <c r="E55" s="50">
        <v>11.22</v>
      </c>
      <c r="F55" s="50">
        <f t="shared" si="3"/>
        <v>76.78</v>
      </c>
      <c r="G55" s="27">
        <f t="shared" si="1"/>
        <v>75244.4</v>
      </c>
      <c r="H55" s="27" t="s">
        <v>205</v>
      </c>
    </row>
    <row r="56" spans="1:8" ht="39" thickBot="1">
      <c r="A56" s="61">
        <v>4</v>
      </c>
      <c r="B56" s="50" t="s">
        <v>150</v>
      </c>
      <c r="C56" s="65" t="s">
        <v>206</v>
      </c>
      <c r="D56" s="50">
        <v>51.92</v>
      </c>
      <c r="E56" s="50">
        <v>9.25</v>
      </c>
      <c r="F56" s="50">
        <f t="shared" si="3"/>
        <v>61.17</v>
      </c>
      <c r="G56" s="27">
        <f t="shared" si="1"/>
        <v>59946.6</v>
      </c>
      <c r="H56" s="27" t="s">
        <v>205</v>
      </c>
    </row>
    <row r="57" spans="1:8" ht="39" thickBot="1">
      <c r="A57" s="61">
        <v>5</v>
      </c>
      <c r="B57" s="50" t="s">
        <v>82</v>
      </c>
      <c r="C57" s="65" t="s">
        <v>206</v>
      </c>
      <c r="D57" s="50">
        <v>52.59</v>
      </c>
      <c r="E57" s="50">
        <v>9.37</v>
      </c>
      <c r="F57" s="50">
        <f t="shared" si="3"/>
        <v>61.96</v>
      </c>
      <c r="G57" s="27">
        <f t="shared" si="1"/>
        <v>60720.8</v>
      </c>
      <c r="H57" s="27" t="s">
        <v>205</v>
      </c>
    </row>
    <row r="58" spans="1:8" ht="13.5" thickBot="1">
      <c r="A58" s="61">
        <v>5</v>
      </c>
      <c r="B58" s="50" t="s">
        <v>83</v>
      </c>
      <c r="C58" s="65" t="s">
        <v>179</v>
      </c>
      <c r="D58" s="50">
        <v>43.65</v>
      </c>
      <c r="E58" s="50">
        <v>7.78</v>
      </c>
      <c r="F58" s="50">
        <f t="shared" si="3"/>
        <v>51.43</v>
      </c>
      <c r="G58" s="27">
        <f t="shared" si="1"/>
        <v>50401.4</v>
      </c>
      <c r="H58" s="27" t="s">
        <v>205</v>
      </c>
    </row>
    <row r="59" spans="1:8" ht="13.5" thickBot="1">
      <c r="A59" s="61">
        <v>5</v>
      </c>
      <c r="B59" s="50" t="s">
        <v>84</v>
      </c>
      <c r="C59" s="65" t="s">
        <v>179</v>
      </c>
      <c r="D59" s="50">
        <v>37.05</v>
      </c>
      <c r="E59" s="50">
        <v>6.6</v>
      </c>
      <c r="F59" s="50">
        <f t="shared" si="3"/>
        <v>43.65</v>
      </c>
      <c r="G59" s="27">
        <f t="shared" si="1"/>
        <v>42777</v>
      </c>
      <c r="H59" s="27" t="s">
        <v>205</v>
      </c>
    </row>
    <row r="60" spans="1:8" ht="39" thickBot="1">
      <c r="A60" s="61">
        <v>5</v>
      </c>
      <c r="B60" s="50" t="s">
        <v>85</v>
      </c>
      <c r="C60" s="65" t="s">
        <v>204</v>
      </c>
      <c r="D60" s="50">
        <v>69.86</v>
      </c>
      <c r="E60" s="50">
        <v>11.96</v>
      </c>
      <c r="F60" s="50">
        <f t="shared" si="3"/>
        <v>81.82</v>
      </c>
      <c r="G60" s="27">
        <f t="shared" si="1"/>
        <v>80183.59999999999</v>
      </c>
      <c r="H60" s="27" t="s">
        <v>205</v>
      </c>
    </row>
    <row r="61" spans="1:8" ht="39" thickBot="1">
      <c r="A61" s="61">
        <v>5</v>
      </c>
      <c r="B61" s="50" t="s">
        <v>86</v>
      </c>
      <c r="C61" s="65" t="s">
        <v>206</v>
      </c>
      <c r="D61" s="50">
        <v>48.75</v>
      </c>
      <c r="E61" s="50">
        <v>8.34</v>
      </c>
      <c r="F61" s="50">
        <f t="shared" si="3"/>
        <v>57.09</v>
      </c>
      <c r="G61" s="27">
        <f t="shared" si="1"/>
        <v>55948.200000000004</v>
      </c>
      <c r="H61" s="27" t="s">
        <v>205</v>
      </c>
    </row>
    <row r="62" spans="1:8" ht="39" thickBot="1">
      <c r="A62" s="61">
        <v>5</v>
      </c>
      <c r="B62" s="50" t="s">
        <v>87</v>
      </c>
      <c r="C62" s="65" t="s">
        <v>206</v>
      </c>
      <c r="D62" s="50">
        <v>48.75</v>
      </c>
      <c r="E62" s="50">
        <v>8.34</v>
      </c>
      <c r="F62" s="50">
        <f t="shared" si="3"/>
        <v>57.09</v>
      </c>
      <c r="G62" s="27">
        <f t="shared" si="1"/>
        <v>55948.200000000004</v>
      </c>
      <c r="H62" s="27" t="s">
        <v>205</v>
      </c>
    </row>
    <row r="63" spans="1:8" ht="13.5" thickBot="1">
      <c r="A63" s="9" t="s">
        <v>241</v>
      </c>
      <c r="B63" s="50"/>
      <c r="C63" s="21"/>
      <c r="D63" s="50"/>
      <c r="E63" s="50"/>
      <c r="F63" s="50"/>
      <c r="G63" s="27"/>
      <c r="H63" s="27"/>
    </row>
    <row r="64" spans="1:8" ht="39" thickBot="1">
      <c r="A64" s="61">
        <v>1</v>
      </c>
      <c r="B64" s="50" t="s">
        <v>43</v>
      </c>
      <c r="C64" s="65" t="s">
        <v>202</v>
      </c>
      <c r="D64" s="50">
        <v>76.46</v>
      </c>
      <c r="E64" s="50">
        <v>12.94</v>
      </c>
      <c r="F64" s="50">
        <f aca="true" t="shared" si="4" ref="F64:F83">SUM(D64+E64)</f>
        <v>89.39999999999999</v>
      </c>
      <c r="G64" s="27">
        <f t="shared" si="1"/>
        <v>87611.99999999999</v>
      </c>
      <c r="H64" s="27" t="s">
        <v>205</v>
      </c>
    </row>
    <row r="65" spans="1:8" ht="39" thickBot="1">
      <c r="A65" s="61">
        <v>1</v>
      </c>
      <c r="B65" s="50" t="s">
        <v>44</v>
      </c>
      <c r="C65" s="65" t="s">
        <v>206</v>
      </c>
      <c r="D65" s="50">
        <v>50.44</v>
      </c>
      <c r="E65" s="50">
        <v>8.71</v>
      </c>
      <c r="F65" s="50">
        <f t="shared" si="4"/>
        <v>59.15</v>
      </c>
      <c r="G65" s="27">
        <f t="shared" si="1"/>
        <v>57967</v>
      </c>
      <c r="H65" s="27" t="s">
        <v>205</v>
      </c>
    </row>
    <row r="66" spans="1:8" ht="13.5" thickBot="1">
      <c r="A66" s="61">
        <v>1</v>
      </c>
      <c r="B66" s="50" t="s">
        <v>45</v>
      </c>
      <c r="C66" s="65" t="s">
        <v>179</v>
      </c>
      <c r="D66" s="50">
        <v>37.16</v>
      </c>
      <c r="E66" s="50">
        <v>6.35</v>
      </c>
      <c r="F66" s="50">
        <f t="shared" si="4"/>
        <v>43.51</v>
      </c>
      <c r="G66" s="27">
        <f t="shared" si="1"/>
        <v>42639.799999999996</v>
      </c>
      <c r="H66" s="27" t="s">
        <v>205</v>
      </c>
    </row>
    <row r="67" spans="1:8" ht="39" thickBot="1">
      <c r="A67" s="60">
        <v>1</v>
      </c>
      <c r="B67" s="47" t="s">
        <v>88</v>
      </c>
      <c r="C67" s="63" t="s">
        <v>207</v>
      </c>
      <c r="D67" s="47">
        <v>91.1</v>
      </c>
      <c r="E67" s="47">
        <v>15.42</v>
      </c>
      <c r="F67" s="47">
        <f t="shared" si="4"/>
        <v>106.52</v>
      </c>
      <c r="G67" s="28">
        <f t="shared" si="1"/>
        <v>104389.59999999999</v>
      </c>
      <c r="H67" s="28" t="s">
        <v>203</v>
      </c>
    </row>
    <row r="68" spans="1:8" ht="39" thickBot="1">
      <c r="A68" s="61">
        <v>2</v>
      </c>
      <c r="B68" s="50" t="s">
        <v>46</v>
      </c>
      <c r="C68" s="65" t="s">
        <v>202</v>
      </c>
      <c r="D68" s="50">
        <v>76.46</v>
      </c>
      <c r="E68" s="50">
        <v>14.18</v>
      </c>
      <c r="F68" s="50">
        <f t="shared" si="4"/>
        <v>90.63999999999999</v>
      </c>
      <c r="G68" s="27">
        <f t="shared" si="1"/>
        <v>88827.19999999998</v>
      </c>
      <c r="H68" s="27" t="s">
        <v>205</v>
      </c>
    </row>
    <row r="69" spans="1:8" ht="39" thickBot="1">
      <c r="A69" s="61">
        <v>2</v>
      </c>
      <c r="B69" s="50" t="s">
        <v>47</v>
      </c>
      <c r="C69" s="65" t="s">
        <v>206</v>
      </c>
      <c r="D69" s="50">
        <v>50.88</v>
      </c>
      <c r="E69" s="50">
        <v>9.62</v>
      </c>
      <c r="F69" s="50">
        <f t="shared" si="4"/>
        <v>60.5</v>
      </c>
      <c r="G69" s="27">
        <f t="shared" si="1"/>
        <v>59290</v>
      </c>
      <c r="H69" s="27" t="s">
        <v>205</v>
      </c>
    </row>
    <row r="70" spans="1:8" ht="13.5" thickBot="1">
      <c r="A70" s="61">
        <v>2</v>
      </c>
      <c r="B70" s="50" t="s">
        <v>48</v>
      </c>
      <c r="C70" s="65" t="s">
        <v>179</v>
      </c>
      <c r="D70" s="50">
        <v>37.61</v>
      </c>
      <c r="E70" s="50">
        <v>7.04</v>
      </c>
      <c r="F70" s="50">
        <f t="shared" si="4"/>
        <v>44.65</v>
      </c>
      <c r="G70" s="27">
        <f t="shared" si="1"/>
        <v>43757</v>
      </c>
      <c r="H70" s="27" t="s">
        <v>205</v>
      </c>
    </row>
    <row r="71" spans="1:8" ht="39" thickBot="1">
      <c r="A71" s="61">
        <v>2</v>
      </c>
      <c r="B71" s="50" t="s">
        <v>49</v>
      </c>
      <c r="C71" s="65" t="s">
        <v>207</v>
      </c>
      <c r="D71" s="50">
        <v>91.1</v>
      </c>
      <c r="E71" s="50">
        <v>16.9</v>
      </c>
      <c r="F71" s="50">
        <f t="shared" si="4"/>
        <v>108</v>
      </c>
      <c r="G71" s="27">
        <f aca="true" t="shared" si="5" ref="G71:G134">SUM(F71*980)</f>
        <v>105840</v>
      </c>
      <c r="H71" s="27" t="s">
        <v>205</v>
      </c>
    </row>
    <row r="72" spans="1:8" ht="39" thickBot="1">
      <c r="A72" s="61">
        <v>3</v>
      </c>
      <c r="B72" s="50" t="s">
        <v>50</v>
      </c>
      <c r="C72" s="65" t="s">
        <v>202</v>
      </c>
      <c r="D72" s="50">
        <v>76.46</v>
      </c>
      <c r="E72" s="50">
        <v>14.18</v>
      </c>
      <c r="F72" s="50">
        <f t="shared" si="4"/>
        <v>90.63999999999999</v>
      </c>
      <c r="G72" s="27">
        <f t="shared" si="5"/>
        <v>88827.19999999998</v>
      </c>
      <c r="H72" s="27" t="s">
        <v>205</v>
      </c>
    </row>
    <row r="73" spans="1:8" ht="39" thickBot="1">
      <c r="A73" s="61">
        <v>3</v>
      </c>
      <c r="B73" s="50" t="s">
        <v>51</v>
      </c>
      <c r="C73" s="65" t="s">
        <v>206</v>
      </c>
      <c r="D73" s="50">
        <v>50.88</v>
      </c>
      <c r="E73" s="50">
        <v>9.62</v>
      </c>
      <c r="F73" s="50">
        <f t="shared" si="4"/>
        <v>60.5</v>
      </c>
      <c r="G73" s="27">
        <f t="shared" si="5"/>
        <v>59290</v>
      </c>
      <c r="H73" s="27" t="s">
        <v>205</v>
      </c>
    </row>
    <row r="74" spans="1:8" ht="13.5" thickBot="1">
      <c r="A74" s="61">
        <v>3</v>
      </c>
      <c r="B74" s="50" t="s">
        <v>52</v>
      </c>
      <c r="C74" s="65" t="s">
        <v>179</v>
      </c>
      <c r="D74" s="50">
        <v>37.61</v>
      </c>
      <c r="E74" s="50">
        <v>7.04</v>
      </c>
      <c r="F74" s="50">
        <f t="shared" si="4"/>
        <v>44.65</v>
      </c>
      <c r="G74" s="27">
        <f t="shared" si="5"/>
        <v>43757</v>
      </c>
      <c r="H74" s="27" t="s">
        <v>205</v>
      </c>
    </row>
    <row r="75" spans="1:8" ht="39" thickBot="1">
      <c r="A75" s="61">
        <v>3</v>
      </c>
      <c r="B75" s="50" t="s">
        <v>53</v>
      </c>
      <c r="C75" s="65" t="s">
        <v>207</v>
      </c>
      <c r="D75" s="50">
        <v>91.1</v>
      </c>
      <c r="E75" s="50">
        <v>16.9</v>
      </c>
      <c r="F75" s="50">
        <f t="shared" si="4"/>
        <v>108</v>
      </c>
      <c r="G75" s="27">
        <f t="shared" si="5"/>
        <v>105840</v>
      </c>
      <c r="H75" s="27" t="s">
        <v>205</v>
      </c>
    </row>
    <row r="76" spans="1:8" ht="39" thickBot="1">
      <c r="A76" s="60">
        <v>4</v>
      </c>
      <c r="B76" s="47" t="s">
        <v>54</v>
      </c>
      <c r="C76" s="63" t="s">
        <v>202</v>
      </c>
      <c r="D76" s="47">
        <v>76.46</v>
      </c>
      <c r="E76" s="47">
        <v>14.18</v>
      </c>
      <c r="F76" s="47">
        <f t="shared" si="4"/>
        <v>90.63999999999999</v>
      </c>
      <c r="G76" s="28">
        <f t="shared" si="5"/>
        <v>88827.19999999998</v>
      </c>
      <c r="H76" s="28" t="s">
        <v>203</v>
      </c>
    </row>
    <row r="77" spans="1:8" ht="39" thickBot="1">
      <c r="A77" s="61">
        <v>4</v>
      </c>
      <c r="B77" s="50" t="s">
        <v>55</v>
      </c>
      <c r="C77" s="65" t="s">
        <v>206</v>
      </c>
      <c r="D77" s="50">
        <v>50.88</v>
      </c>
      <c r="E77" s="50">
        <v>9.62</v>
      </c>
      <c r="F77" s="50">
        <f t="shared" si="4"/>
        <v>60.5</v>
      </c>
      <c r="G77" s="27">
        <f t="shared" si="5"/>
        <v>59290</v>
      </c>
      <c r="H77" s="27" t="s">
        <v>205</v>
      </c>
    </row>
    <row r="78" spans="1:8" ht="13.5" thickBot="1">
      <c r="A78" s="61">
        <v>4</v>
      </c>
      <c r="B78" s="50" t="s">
        <v>56</v>
      </c>
      <c r="C78" s="65" t="s">
        <v>179</v>
      </c>
      <c r="D78" s="50">
        <v>37.61</v>
      </c>
      <c r="E78" s="50">
        <v>7.04</v>
      </c>
      <c r="F78" s="50">
        <f t="shared" si="4"/>
        <v>44.65</v>
      </c>
      <c r="G78" s="27">
        <f t="shared" si="5"/>
        <v>43757</v>
      </c>
      <c r="H78" s="27" t="s">
        <v>205</v>
      </c>
    </row>
    <row r="79" spans="1:8" ht="39" thickBot="1">
      <c r="A79" s="61">
        <v>4</v>
      </c>
      <c r="B79" s="50" t="s">
        <v>57</v>
      </c>
      <c r="C79" s="65" t="s">
        <v>207</v>
      </c>
      <c r="D79" s="50">
        <v>91.1</v>
      </c>
      <c r="E79" s="50">
        <v>16.9</v>
      </c>
      <c r="F79" s="50">
        <f t="shared" si="4"/>
        <v>108</v>
      </c>
      <c r="G79" s="27">
        <f t="shared" si="5"/>
        <v>105840</v>
      </c>
      <c r="H79" s="27" t="s">
        <v>205</v>
      </c>
    </row>
    <row r="80" spans="1:8" ht="39" thickBot="1">
      <c r="A80" s="61">
        <v>5</v>
      </c>
      <c r="B80" s="50" t="s">
        <v>89</v>
      </c>
      <c r="C80" s="65" t="s">
        <v>202</v>
      </c>
      <c r="D80" s="50">
        <v>76.46</v>
      </c>
      <c r="E80" s="50">
        <v>13.35</v>
      </c>
      <c r="F80" s="50">
        <f t="shared" si="4"/>
        <v>89.80999999999999</v>
      </c>
      <c r="G80" s="27">
        <f t="shared" si="5"/>
        <v>88013.79999999999</v>
      </c>
      <c r="H80" s="27" t="s">
        <v>205</v>
      </c>
    </row>
    <row r="81" spans="1:8" ht="39" thickBot="1">
      <c r="A81" s="61">
        <v>5</v>
      </c>
      <c r="B81" s="50" t="s">
        <v>90</v>
      </c>
      <c r="C81" s="65" t="s">
        <v>206</v>
      </c>
      <c r="D81" s="50">
        <v>47.14</v>
      </c>
      <c r="E81" s="50">
        <v>8.4</v>
      </c>
      <c r="F81" s="50">
        <f t="shared" si="4"/>
        <v>55.54</v>
      </c>
      <c r="G81" s="27">
        <f t="shared" si="5"/>
        <v>54429.2</v>
      </c>
      <c r="H81" s="27" t="s">
        <v>205</v>
      </c>
    </row>
    <row r="82" spans="1:8" ht="13.5" thickBot="1">
      <c r="A82" s="61">
        <v>5</v>
      </c>
      <c r="B82" s="50" t="s">
        <v>91</v>
      </c>
      <c r="C82" s="65" t="s">
        <v>179</v>
      </c>
      <c r="D82" s="50">
        <v>37.61</v>
      </c>
      <c r="E82" s="50">
        <v>6.63</v>
      </c>
      <c r="F82" s="50">
        <f t="shared" si="4"/>
        <v>44.24</v>
      </c>
      <c r="G82" s="27">
        <f t="shared" si="5"/>
        <v>43355.200000000004</v>
      </c>
      <c r="H82" s="27" t="s">
        <v>205</v>
      </c>
    </row>
    <row r="83" spans="1:8" ht="39" thickBot="1">
      <c r="A83" s="61">
        <v>5</v>
      </c>
      <c r="B83" s="50" t="s">
        <v>92</v>
      </c>
      <c r="C83" s="65" t="s">
        <v>207</v>
      </c>
      <c r="D83" s="50">
        <v>91.1</v>
      </c>
      <c r="E83" s="50">
        <v>15.91</v>
      </c>
      <c r="F83" s="50">
        <f t="shared" si="4"/>
        <v>107.00999999999999</v>
      </c>
      <c r="G83" s="27">
        <f t="shared" si="5"/>
        <v>104869.79999999999</v>
      </c>
      <c r="H83" s="27" t="s">
        <v>205</v>
      </c>
    </row>
    <row r="84" spans="1:8" ht="13.5" thickBot="1">
      <c r="A84" s="61"/>
      <c r="B84" s="50"/>
      <c r="C84" s="21"/>
      <c r="D84" s="50"/>
      <c r="E84" s="50"/>
      <c r="F84" s="50"/>
      <c r="G84" s="27"/>
      <c r="H84" s="27"/>
    </row>
    <row r="85" spans="1:8" ht="13.5" thickBot="1">
      <c r="A85" s="9" t="s">
        <v>242</v>
      </c>
      <c r="B85" s="50"/>
      <c r="C85" s="21"/>
      <c r="D85" s="50"/>
      <c r="E85" s="50"/>
      <c r="F85" s="50"/>
      <c r="G85" s="27"/>
      <c r="H85" s="27"/>
    </row>
    <row r="86" spans="1:8" ht="39" thickBot="1">
      <c r="A86" s="66">
        <v>1</v>
      </c>
      <c r="B86" s="47" t="s">
        <v>58</v>
      </c>
      <c r="C86" s="63" t="s">
        <v>204</v>
      </c>
      <c r="D86" s="47">
        <v>79.94</v>
      </c>
      <c r="E86" s="47">
        <v>13.39</v>
      </c>
      <c r="F86" s="47">
        <f aca="true" t="shared" si="6" ref="F86:F105">SUM(D86+E86)</f>
        <v>93.33</v>
      </c>
      <c r="G86" s="28">
        <f t="shared" si="5"/>
        <v>91463.4</v>
      </c>
      <c r="H86" s="28" t="s">
        <v>203</v>
      </c>
    </row>
    <row r="87" spans="1:8" ht="39" thickBot="1">
      <c r="A87" s="68">
        <v>1</v>
      </c>
      <c r="B87" s="50" t="s">
        <v>59</v>
      </c>
      <c r="C87" s="65" t="s">
        <v>206</v>
      </c>
      <c r="D87" s="50">
        <v>50.4</v>
      </c>
      <c r="E87" s="50">
        <v>8.87</v>
      </c>
      <c r="F87" s="50">
        <f t="shared" si="6"/>
        <v>59.269999999999996</v>
      </c>
      <c r="G87" s="27">
        <f t="shared" si="5"/>
        <v>58084.6</v>
      </c>
      <c r="H87" s="27" t="s">
        <v>205</v>
      </c>
    </row>
    <row r="88" spans="1:8" ht="39" thickBot="1">
      <c r="A88" s="68">
        <v>1</v>
      </c>
      <c r="B88" s="50" t="s">
        <v>60</v>
      </c>
      <c r="C88" s="65" t="s">
        <v>204</v>
      </c>
      <c r="D88" s="50">
        <v>67.02</v>
      </c>
      <c r="E88" s="50">
        <v>11.8</v>
      </c>
      <c r="F88" s="50">
        <f t="shared" si="6"/>
        <v>78.82</v>
      </c>
      <c r="G88" s="27">
        <f t="shared" si="5"/>
        <v>77243.59999999999</v>
      </c>
      <c r="H88" s="27" t="s">
        <v>205</v>
      </c>
    </row>
    <row r="89" spans="1:8" ht="39" thickBot="1">
      <c r="A89" s="66">
        <v>1</v>
      </c>
      <c r="B89" s="47" t="s">
        <v>61</v>
      </c>
      <c r="C89" s="63" t="s">
        <v>204</v>
      </c>
      <c r="D89" s="47">
        <v>79.94</v>
      </c>
      <c r="E89" s="47">
        <v>13.39</v>
      </c>
      <c r="F89" s="47">
        <f t="shared" si="6"/>
        <v>93.33</v>
      </c>
      <c r="G89" s="28">
        <f t="shared" si="5"/>
        <v>91463.4</v>
      </c>
      <c r="H89" s="28" t="s">
        <v>203</v>
      </c>
    </row>
    <row r="90" spans="1:8" ht="39" thickBot="1">
      <c r="A90" s="61">
        <v>2</v>
      </c>
      <c r="B90" s="50" t="s">
        <v>62</v>
      </c>
      <c r="C90" s="65" t="s">
        <v>204</v>
      </c>
      <c r="D90" s="50">
        <v>80.07</v>
      </c>
      <c r="E90" s="50">
        <v>14.7</v>
      </c>
      <c r="F90" s="50">
        <f t="shared" si="6"/>
        <v>94.77</v>
      </c>
      <c r="G90" s="27">
        <f t="shared" si="5"/>
        <v>92874.59999999999</v>
      </c>
      <c r="H90" s="27" t="s">
        <v>205</v>
      </c>
    </row>
    <row r="91" spans="1:8" ht="39" thickBot="1">
      <c r="A91" s="61">
        <v>2</v>
      </c>
      <c r="B91" s="50" t="s">
        <v>63</v>
      </c>
      <c r="C91" s="65" t="s">
        <v>206</v>
      </c>
      <c r="D91" s="50">
        <v>48.97</v>
      </c>
      <c r="E91" s="50">
        <v>9.45</v>
      </c>
      <c r="F91" s="50">
        <f t="shared" si="6"/>
        <v>58.42</v>
      </c>
      <c r="G91" s="27">
        <f t="shared" si="5"/>
        <v>57251.6</v>
      </c>
      <c r="H91" s="27" t="s">
        <v>205</v>
      </c>
    </row>
    <row r="92" spans="1:8" ht="39" thickBot="1">
      <c r="A92" s="60">
        <v>2</v>
      </c>
      <c r="B92" s="47" t="s">
        <v>64</v>
      </c>
      <c r="C92" s="63" t="s">
        <v>202</v>
      </c>
      <c r="D92" s="47">
        <v>65.57</v>
      </c>
      <c r="E92" s="47">
        <v>12.65</v>
      </c>
      <c r="F92" s="47">
        <f t="shared" si="6"/>
        <v>78.22</v>
      </c>
      <c r="G92" s="28">
        <f t="shared" si="5"/>
        <v>76655.6</v>
      </c>
      <c r="H92" s="28" t="s">
        <v>246</v>
      </c>
    </row>
    <row r="93" spans="1:8" ht="39" thickBot="1">
      <c r="A93" s="61">
        <v>2</v>
      </c>
      <c r="B93" s="50" t="s">
        <v>65</v>
      </c>
      <c r="C93" s="65" t="s">
        <v>204</v>
      </c>
      <c r="D93" s="50">
        <v>80.07</v>
      </c>
      <c r="E93" s="50">
        <v>14.7</v>
      </c>
      <c r="F93" s="50">
        <f t="shared" si="6"/>
        <v>94.77</v>
      </c>
      <c r="G93" s="27">
        <f t="shared" si="5"/>
        <v>92874.59999999999</v>
      </c>
      <c r="H93" s="27" t="s">
        <v>205</v>
      </c>
    </row>
    <row r="94" spans="1:8" ht="39" thickBot="1">
      <c r="A94" s="61">
        <v>3</v>
      </c>
      <c r="B94" s="50" t="s">
        <v>66</v>
      </c>
      <c r="C94" s="65" t="s">
        <v>204</v>
      </c>
      <c r="D94" s="50">
        <v>80.07</v>
      </c>
      <c r="E94" s="50">
        <v>14.7</v>
      </c>
      <c r="F94" s="50">
        <f t="shared" si="6"/>
        <v>94.77</v>
      </c>
      <c r="G94" s="27">
        <f t="shared" si="5"/>
        <v>92874.59999999999</v>
      </c>
      <c r="H94" s="27" t="s">
        <v>205</v>
      </c>
    </row>
    <row r="95" spans="1:8" ht="39" thickBot="1">
      <c r="A95" s="61">
        <v>3</v>
      </c>
      <c r="B95" s="50" t="s">
        <v>67</v>
      </c>
      <c r="C95" s="65" t="s">
        <v>206</v>
      </c>
      <c r="D95" s="50">
        <v>48.97</v>
      </c>
      <c r="E95" s="50">
        <v>9.45</v>
      </c>
      <c r="F95" s="50">
        <f t="shared" si="6"/>
        <v>58.42</v>
      </c>
      <c r="G95" s="27">
        <f t="shared" si="5"/>
        <v>57251.6</v>
      </c>
      <c r="H95" s="27" t="s">
        <v>205</v>
      </c>
    </row>
    <row r="96" spans="1:8" ht="39" thickBot="1">
      <c r="A96" s="61">
        <v>3</v>
      </c>
      <c r="B96" s="50" t="s">
        <v>68</v>
      </c>
      <c r="C96" s="65" t="s">
        <v>202</v>
      </c>
      <c r="D96" s="50">
        <v>65.57</v>
      </c>
      <c r="E96" s="50">
        <v>12.65</v>
      </c>
      <c r="F96" s="50">
        <f t="shared" si="6"/>
        <v>78.22</v>
      </c>
      <c r="G96" s="27">
        <f t="shared" si="5"/>
        <v>76655.6</v>
      </c>
      <c r="H96" s="27" t="s">
        <v>205</v>
      </c>
    </row>
    <row r="97" spans="1:8" ht="39" thickBot="1">
      <c r="A97" s="61">
        <v>3</v>
      </c>
      <c r="B97" s="50" t="s">
        <v>69</v>
      </c>
      <c r="C97" s="65" t="s">
        <v>204</v>
      </c>
      <c r="D97" s="50">
        <v>80.07</v>
      </c>
      <c r="E97" s="50">
        <v>14.7</v>
      </c>
      <c r="F97" s="50">
        <f t="shared" si="6"/>
        <v>94.77</v>
      </c>
      <c r="G97" s="27">
        <f t="shared" si="5"/>
        <v>92874.59999999999</v>
      </c>
      <c r="H97" s="27" t="s">
        <v>205</v>
      </c>
    </row>
    <row r="98" spans="1:8" ht="39" thickBot="1">
      <c r="A98" s="61">
        <v>4</v>
      </c>
      <c r="B98" s="50" t="s">
        <v>70</v>
      </c>
      <c r="C98" s="65" t="s">
        <v>204</v>
      </c>
      <c r="D98" s="50">
        <v>80.07</v>
      </c>
      <c r="E98" s="50">
        <v>14.7</v>
      </c>
      <c r="F98" s="50">
        <f t="shared" si="6"/>
        <v>94.77</v>
      </c>
      <c r="G98" s="27">
        <f t="shared" si="5"/>
        <v>92874.59999999999</v>
      </c>
      <c r="H98" s="27" t="s">
        <v>205</v>
      </c>
    </row>
    <row r="99" spans="1:8" ht="39" thickBot="1">
      <c r="A99" s="61">
        <v>4</v>
      </c>
      <c r="B99" s="50" t="s">
        <v>71</v>
      </c>
      <c r="C99" s="65" t="s">
        <v>206</v>
      </c>
      <c r="D99" s="50">
        <v>48.97</v>
      </c>
      <c r="E99" s="50">
        <v>9.45</v>
      </c>
      <c r="F99" s="50">
        <f t="shared" si="6"/>
        <v>58.42</v>
      </c>
      <c r="G99" s="27">
        <f t="shared" si="5"/>
        <v>57251.6</v>
      </c>
      <c r="H99" s="27" t="s">
        <v>205</v>
      </c>
    </row>
    <row r="100" spans="1:8" ht="39" thickBot="1">
      <c r="A100" s="61">
        <v>4</v>
      </c>
      <c r="B100" s="50" t="s">
        <v>72</v>
      </c>
      <c r="C100" s="65" t="s">
        <v>202</v>
      </c>
      <c r="D100" s="50">
        <v>65.57</v>
      </c>
      <c r="E100" s="50">
        <v>12.65</v>
      </c>
      <c r="F100" s="50">
        <f t="shared" si="6"/>
        <v>78.22</v>
      </c>
      <c r="G100" s="27">
        <f t="shared" si="5"/>
        <v>76655.6</v>
      </c>
      <c r="H100" s="27" t="s">
        <v>205</v>
      </c>
    </row>
    <row r="101" spans="1:8" ht="39" thickBot="1">
      <c r="A101" s="61">
        <v>4</v>
      </c>
      <c r="B101" s="50" t="s">
        <v>73</v>
      </c>
      <c r="C101" s="65" t="s">
        <v>204</v>
      </c>
      <c r="D101" s="50">
        <v>80.07</v>
      </c>
      <c r="E101" s="50">
        <v>14.7</v>
      </c>
      <c r="F101" s="50">
        <f t="shared" si="6"/>
        <v>94.77</v>
      </c>
      <c r="G101" s="27">
        <f t="shared" si="5"/>
        <v>92874.59999999999</v>
      </c>
      <c r="H101" s="27" t="s">
        <v>205</v>
      </c>
    </row>
    <row r="102" spans="1:8" ht="39" thickBot="1">
      <c r="A102" s="61">
        <v>5</v>
      </c>
      <c r="B102" s="50" t="s">
        <v>93</v>
      </c>
      <c r="C102" s="65" t="s">
        <v>204</v>
      </c>
      <c r="D102" s="50">
        <v>76.93</v>
      </c>
      <c r="E102" s="50">
        <v>13.3</v>
      </c>
      <c r="F102" s="50">
        <f t="shared" si="6"/>
        <v>90.23</v>
      </c>
      <c r="G102" s="27">
        <f t="shared" si="5"/>
        <v>88425.40000000001</v>
      </c>
      <c r="H102" s="27" t="s">
        <v>205</v>
      </c>
    </row>
    <row r="103" spans="1:8" ht="39" thickBot="1">
      <c r="A103" s="61">
        <v>5</v>
      </c>
      <c r="B103" s="50" t="s">
        <v>94</v>
      </c>
      <c r="C103" s="65" t="s">
        <v>206</v>
      </c>
      <c r="D103" s="50">
        <v>48.97</v>
      </c>
      <c r="E103" s="50">
        <v>8.89</v>
      </c>
      <c r="F103" s="50">
        <f t="shared" si="6"/>
        <v>57.86</v>
      </c>
      <c r="G103" s="27">
        <f t="shared" si="5"/>
        <v>56702.8</v>
      </c>
      <c r="H103" s="27" t="s">
        <v>205</v>
      </c>
    </row>
    <row r="104" spans="1:8" ht="39" thickBot="1">
      <c r="A104" s="61">
        <v>5</v>
      </c>
      <c r="B104" s="50" t="s">
        <v>95</v>
      </c>
      <c r="C104" s="65" t="s">
        <v>202</v>
      </c>
      <c r="D104" s="50">
        <v>65.57</v>
      </c>
      <c r="E104" s="50">
        <v>11.91</v>
      </c>
      <c r="F104" s="50">
        <f t="shared" si="6"/>
        <v>77.47999999999999</v>
      </c>
      <c r="G104" s="27">
        <f t="shared" si="5"/>
        <v>75930.4</v>
      </c>
      <c r="H104" s="27" t="s">
        <v>205</v>
      </c>
    </row>
    <row r="105" spans="1:8" ht="39" thickBot="1">
      <c r="A105" s="61">
        <v>5</v>
      </c>
      <c r="B105" s="50" t="s">
        <v>96</v>
      </c>
      <c r="C105" s="65" t="s">
        <v>204</v>
      </c>
      <c r="D105" s="50">
        <v>76.93</v>
      </c>
      <c r="E105" s="50">
        <v>13.3</v>
      </c>
      <c r="F105" s="50">
        <f t="shared" si="6"/>
        <v>90.23</v>
      </c>
      <c r="G105" s="27">
        <f t="shared" si="5"/>
        <v>88425.40000000001</v>
      </c>
      <c r="H105" s="27" t="s">
        <v>205</v>
      </c>
    </row>
    <row r="106" spans="1:8" ht="13.5" thickBot="1">
      <c r="A106" s="61"/>
      <c r="B106" s="50"/>
      <c r="C106" s="21"/>
      <c r="D106" s="50"/>
      <c r="E106" s="50"/>
      <c r="F106" s="50"/>
      <c r="G106" s="27"/>
      <c r="H106" s="27"/>
    </row>
    <row r="107" spans="1:8" ht="13.5" thickBot="1">
      <c r="A107" s="9" t="s">
        <v>243</v>
      </c>
      <c r="B107" s="50"/>
      <c r="C107" s="21"/>
      <c r="D107" s="50"/>
      <c r="E107" s="50"/>
      <c r="F107" s="50"/>
      <c r="G107" s="27"/>
      <c r="H107" s="27"/>
    </row>
    <row r="108" spans="1:8" ht="39" thickBot="1">
      <c r="A108" s="60">
        <v>1</v>
      </c>
      <c r="B108" s="47" t="s">
        <v>98</v>
      </c>
      <c r="C108" s="63" t="s">
        <v>202</v>
      </c>
      <c r="D108" s="47">
        <v>76.46</v>
      </c>
      <c r="E108" s="47">
        <v>13.2</v>
      </c>
      <c r="F108" s="47">
        <f aca="true" t="shared" si="7" ref="F108:F127">SUM(D108+E108)</f>
        <v>89.66</v>
      </c>
      <c r="G108" s="28">
        <f t="shared" si="5"/>
        <v>87866.8</v>
      </c>
      <c r="H108" s="28" t="s">
        <v>203</v>
      </c>
    </row>
    <row r="109" spans="1:8" ht="39" thickBot="1">
      <c r="A109" s="61">
        <v>1</v>
      </c>
      <c r="B109" s="50" t="s">
        <v>99</v>
      </c>
      <c r="C109" s="65" t="s">
        <v>206</v>
      </c>
      <c r="D109" s="50">
        <v>50.44</v>
      </c>
      <c r="E109" s="50">
        <v>8.37</v>
      </c>
      <c r="F109" s="50">
        <f t="shared" si="7"/>
        <v>58.809999999999995</v>
      </c>
      <c r="G109" s="27">
        <f t="shared" si="5"/>
        <v>57633.799999999996</v>
      </c>
      <c r="H109" s="27" t="s">
        <v>205</v>
      </c>
    </row>
    <row r="110" spans="1:8" ht="13.5" thickBot="1">
      <c r="A110" s="61">
        <v>1</v>
      </c>
      <c r="B110" s="50" t="s">
        <v>100</v>
      </c>
      <c r="C110" s="65" t="s">
        <v>179</v>
      </c>
      <c r="D110" s="50">
        <v>37.16</v>
      </c>
      <c r="E110" s="50">
        <v>6.1</v>
      </c>
      <c r="F110" s="50">
        <f t="shared" si="7"/>
        <v>43.26</v>
      </c>
      <c r="G110" s="27">
        <f t="shared" si="5"/>
        <v>42394.799999999996</v>
      </c>
      <c r="H110" s="27" t="s">
        <v>205</v>
      </c>
    </row>
    <row r="111" spans="1:8" ht="39" thickBot="1">
      <c r="A111" s="60">
        <v>1</v>
      </c>
      <c r="B111" s="47" t="s">
        <v>101</v>
      </c>
      <c r="C111" s="63" t="s">
        <v>207</v>
      </c>
      <c r="D111" s="47">
        <v>91.1</v>
      </c>
      <c r="E111" s="47">
        <v>15.42</v>
      </c>
      <c r="F111" s="47">
        <f t="shared" si="7"/>
        <v>106.52</v>
      </c>
      <c r="G111" s="28">
        <f t="shared" si="5"/>
        <v>104389.59999999999</v>
      </c>
      <c r="H111" s="28" t="s">
        <v>203</v>
      </c>
    </row>
    <row r="112" spans="1:8" ht="39" thickBot="1">
      <c r="A112" s="60">
        <v>2</v>
      </c>
      <c r="B112" s="47" t="s">
        <v>102</v>
      </c>
      <c r="C112" s="63" t="s">
        <v>202</v>
      </c>
      <c r="D112" s="47">
        <v>76.46</v>
      </c>
      <c r="E112" s="47">
        <v>14.46</v>
      </c>
      <c r="F112" s="47">
        <f t="shared" si="7"/>
        <v>90.91999999999999</v>
      </c>
      <c r="G112" s="28">
        <f t="shared" si="5"/>
        <v>89101.59999999999</v>
      </c>
      <c r="H112" s="28" t="s">
        <v>203</v>
      </c>
    </row>
    <row r="113" spans="1:8" ht="39" thickBot="1">
      <c r="A113" s="61">
        <v>2</v>
      </c>
      <c r="B113" s="50" t="s">
        <v>103</v>
      </c>
      <c r="C113" s="65" t="s">
        <v>206</v>
      </c>
      <c r="D113" s="50">
        <v>50.88</v>
      </c>
      <c r="E113" s="50">
        <v>9.25</v>
      </c>
      <c r="F113" s="50">
        <f t="shared" si="7"/>
        <v>60.13</v>
      </c>
      <c r="G113" s="27">
        <f t="shared" si="5"/>
        <v>58927.4</v>
      </c>
      <c r="H113" s="27" t="s">
        <v>205</v>
      </c>
    </row>
    <row r="114" spans="1:8" ht="13.5" thickBot="1">
      <c r="A114" s="61">
        <v>2</v>
      </c>
      <c r="B114" s="50" t="s">
        <v>104</v>
      </c>
      <c r="C114" s="65" t="s">
        <v>179</v>
      </c>
      <c r="D114" s="50">
        <v>37.61</v>
      </c>
      <c r="E114" s="50">
        <v>6.77</v>
      </c>
      <c r="F114" s="50">
        <f t="shared" si="7"/>
        <v>44.379999999999995</v>
      </c>
      <c r="G114" s="27">
        <f t="shared" si="5"/>
        <v>43492.399999999994</v>
      </c>
      <c r="H114" s="27" t="s">
        <v>205</v>
      </c>
    </row>
    <row r="115" spans="1:8" ht="39" thickBot="1">
      <c r="A115" s="60">
        <v>2</v>
      </c>
      <c r="B115" s="47" t="s">
        <v>105</v>
      </c>
      <c r="C115" s="63" t="s">
        <v>207</v>
      </c>
      <c r="D115" s="47">
        <v>91.1</v>
      </c>
      <c r="E115" s="47">
        <v>16.9</v>
      </c>
      <c r="F115" s="47">
        <f t="shared" si="7"/>
        <v>108</v>
      </c>
      <c r="G115" s="28">
        <f t="shared" si="5"/>
        <v>105840</v>
      </c>
      <c r="H115" s="28" t="s">
        <v>203</v>
      </c>
    </row>
    <row r="116" spans="1:8" ht="39" thickBot="1">
      <c r="A116" s="61">
        <v>3</v>
      </c>
      <c r="B116" s="50" t="s">
        <v>106</v>
      </c>
      <c r="C116" s="65" t="s">
        <v>202</v>
      </c>
      <c r="D116" s="50">
        <v>76.46</v>
      </c>
      <c r="E116" s="50">
        <v>14.46</v>
      </c>
      <c r="F116" s="50">
        <f t="shared" si="7"/>
        <v>90.91999999999999</v>
      </c>
      <c r="G116" s="27">
        <f t="shared" si="5"/>
        <v>89101.59999999999</v>
      </c>
      <c r="H116" s="27" t="s">
        <v>205</v>
      </c>
    </row>
    <row r="117" spans="1:8" ht="39" thickBot="1">
      <c r="A117" s="61">
        <v>3</v>
      </c>
      <c r="B117" s="50" t="s">
        <v>107</v>
      </c>
      <c r="C117" s="65" t="s">
        <v>206</v>
      </c>
      <c r="D117" s="50">
        <v>50.88</v>
      </c>
      <c r="E117" s="50">
        <v>9.25</v>
      </c>
      <c r="F117" s="50">
        <f t="shared" si="7"/>
        <v>60.13</v>
      </c>
      <c r="G117" s="27">
        <f t="shared" si="5"/>
        <v>58927.4</v>
      </c>
      <c r="H117" s="27" t="s">
        <v>205</v>
      </c>
    </row>
    <row r="118" spans="1:8" ht="13.5" thickBot="1">
      <c r="A118" s="61">
        <v>3</v>
      </c>
      <c r="B118" s="50" t="s">
        <v>108</v>
      </c>
      <c r="C118" s="65" t="s">
        <v>179</v>
      </c>
      <c r="D118" s="50">
        <v>37.61</v>
      </c>
      <c r="E118" s="50">
        <v>6.77</v>
      </c>
      <c r="F118" s="50">
        <f t="shared" si="7"/>
        <v>44.379999999999995</v>
      </c>
      <c r="G118" s="27">
        <f t="shared" si="5"/>
        <v>43492.399999999994</v>
      </c>
      <c r="H118" s="27" t="s">
        <v>205</v>
      </c>
    </row>
    <row r="119" spans="1:8" ht="39" thickBot="1">
      <c r="A119" s="60">
        <v>3</v>
      </c>
      <c r="B119" s="47" t="s">
        <v>109</v>
      </c>
      <c r="C119" s="63" t="s">
        <v>207</v>
      </c>
      <c r="D119" s="47">
        <v>91.1</v>
      </c>
      <c r="E119" s="47">
        <v>16.9</v>
      </c>
      <c r="F119" s="47">
        <f t="shared" si="7"/>
        <v>108</v>
      </c>
      <c r="G119" s="28">
        <f t="shared" si="5"/>
        <v>105840</v>
      </c>
      <c r="H119" s="28" t="s">
        <v>203</v>
      </c>
    </row>
    <row r="120" spans="1:8" ht="39" thickBot="1">
      <c r="A120" s="61">
        <v>4</v>
      </c>
      <c r="B120" s="50" t="s">
        <v>110</v>
      </c>
      <c r="C120" s="65" t="s">
        <v>202</v>
      </c>
      <c r="D120" s="50">
        <v>76.46</v>
      </c>
      <c r="E120" s="50">
        <v>14.46</v>
      </c>
      <c r="F120" s="50">
        <f t="shared" si="7"/>
        <v>90.91999999999999</v>
      </c>
      <c r="G120" s="27">
        <f t="shared" si="5"/>
        <v>89101.59999999999</v>
      </c>
      <c r="H120" s="27" t="s">
        <v>205</v>
      </c>
    </row>
    <row r="121" spans="1:8" ht="39" thickBot="1">
      <c r="A121" s="61">
        <v>4</v>
      </c>
      <c r="B121" s="50" t="s">
        <v>111</v>
      </c>
      <c r="C121" s="65" t="s">
        <v>206</v>
      </c>
      <c r="D121" s="50">
        <v>50.88</v>
      </c>
      <c r="E121" s="50">
        <v>9.25</v>
      </c>
      <c r="F121" s="50">
        <f t="shared" si="7"/>
        <v>60.13</v>
      </c>
      <c r="G121" s="27">
        <f t="shared" si="5"/>
        <v>58927.4</v>
      </c>
      <c r="H121" s="27" t="s">
        <v>205</v>
      </c>
    </row>
    <row r="122" spans="1:8" ht="13.5" thickBot="1">
      <c r="A122" s="61">
        <v>4</v>
      </c>
      <c r="B122" s="50" t="s">
        <v>112</v>
      </c>
      <c r="C122" s="65" t="s">
        <v>179</v>
      </c>
      <c r="D122" s="50">
        <v>37.61</v>
      </c>
      <c r="E122" s="50">
        <v>6.77</v>
      </c>
      <c r="F122" s="50">
        <f t="shared" si="7"/>
        <v>44.379999999999995</v>
      </c>
      <c r="G122" s="27">
        <f t="shared" si="5"/>
        <v>43492.399999999994</v>
      </c>
      <c r="H122" s="27" t="s">
        <v>205</v>
      </c>
    </row>
    <row r="123" spans="1:8" ht="39" thickBot="1">
      <c r="A123" s="61">
        <v>4</v>
      </c>
      <c r="B123" s="50" t="s">
        <v>113</v>
      </c>
      <c r="C123" s="65" t="s">
        <v>207</v>
      </c>
      <c r="D123" s="50">
        <v>91.1</v>
      </c>
      <c r="E123" s="50">
        <v>16.9</v>
      </c>
      <c r="F123" s="50">
        <f t="shared" si="7"/>
        <v>108</v>
      </c>
      <c r="G123" s="27">
        <f t="shared" si="5"/>
        <v>105840</v>
      </c>
      <c r="H123" s="27" t="s">
        <v>205</v>
      </c>
    </row>
    <row r="124" spans="1:8" ht="39" thickBot="1">
      <c r="A124" s="61">
        <v>5</v>
      </c>
      <c r="B124" s="50" t="s">
        <v>114</v>
      </c>
      <c r="C124" s="65" t="s">
        <v>202</v>
      </c>
      <c r="D124" s="50">
        <v>76.46</v>
      </c>
      <c r="E124" s="50">
        <v>13.62</v>
      </c>
      <c r="F124" s="50">
        <f t="shared" si="7"/>
        <v>90.08</v>
      </c>
      <c r="G124" s="27">
        <f t="shared" si="5"/>
        <v>88278.4</v>
      </c>
      <c r="H124" s="27" t="s">
        <v>205</v>
      </c>
    </row>
    <row r="125" spans="1:8" ht="39" thickBot="1">
      <c r="A125" s="60">
        <v>5</v>
      </c>
      <c r="B125" s="47" t="s">
        <v>115</v>
      </c>
      <c r="C125" s="63" t="s">
        <v>206</v>
      </c>
      <c r="D125" s="47">
        <v>47.14</v>
      </c>
      <c r="E125" s="47">
        <v>8.07</v>
      </c>
      <c r="F125" s="47">
        <f t="shared" si="7"/>
        <v>55.21</v>
      </c>
      <c r="G125" s="28">
        <f t="shared" si="5"/>
        <v>54105.8</v>
      </c>
      <c r="H125" s="28" t="s">
        <v>246</v>
      </c>
    </row>
    <row r="126" spans="1:8" ht="13.5" thickBot="1">
      <c r="A126" s="61">
        <v>5</v>
      </c>
      <c r="B126" s="50" t="s">
        <v>116</v>
      </c>
      <c r="C126" s="65" t="s">
        <v>179</v>
      </c>
      <c r="D126" s="50">
        <v>37.61</v>
      </c>
      <c r="E126" s="50">
        <v>6.37</v>
      </c>
      <c r="F126" s="50">
        <f t="shared" si="7"/>
        <v>43.98</v>
      </c>
      <c r="G126" s="27">
        <f t="shared" si="5"/>
        <v>43100.399999999994</v>
      </c>
      <c r="H126" s="27" t="s">
        <v>205</v>
      </c>
    </row>
    <row r="127" spans="1:8" ht="39" thickBot="1">
      <c r="A127" s="61">
        <v>5</v>
      </c>
      <c r="B127" s="50" t="s">
        <v>117</v>
      </c>
      <c r="C127" s="65" t="s">
        <v>207</v>
      </c>
      <c r="D127" s="50">
        <v>91.1</v>
      </c>
      <c r="E127" s="50">
        <v>15.91</v>
      </c>
      <c r="F127" s="50">
        <f t="shared" si="7"/>
        <v>107.00999999999999</v>
      </c>
      <c r="G127" s="27">
        <f t="shared" si="5"/>
        <v>104869.79999999999</v>
      </c>
      <c r="H127" s="27" t="s">
        <v>205</v>
      </c>
    </row>
    <row r="128" spans="1:8" ht="13.5" thickBot="1">
      <c r="A128" s="61"/>
      <c r="B128" s="50"/>
      <c r="C128" s="21"/>
      <c r="D128" s="50"/>
      <c r="E128" s="50"/>
      <c r="F128" s="50"/>
      <c r="G128" s="27"/>
      <c r="H128" s="27"/>
    </row>
    <row r="129" spans="1:8" ht="13.5" thickBot="1">
      <c r="A129" s="9" t="s">
        <v>244</v>
      </c>
      <c r="B129" s="50"/>
      <c r="C129" s="21"/>
      <c r="D129" s="50"/>
      <c r="E129" s="50"/>
      <c r="F129" s="50"/>
      <c r="G129" s="27"/>
      <c r="H129" s="27"/>
    </row>
    <row r="130" spans="1:8" ht="39" thickBot="1">
      <c r="A130" s="60">
        <v>1</v>
      </c>
      <c r="B130" s="47" t="s">
        <v>119</v>
      </c>
      <c r="C130" s="63" t="s">
        <v>206</v>
      </c>
      <c r="D130" s="47">
        <v>52.15</v>
      </c>
      <c r="E130" s="47">
        <v>8.65</v>
      </c>
      <c r="F130" s="47">
        <f aca="true" t="shared" si="8" ref="F130:F136">SUM(D130+E130)</f>
        <v>60.8</v>
      </c>
      <c r="G130" s="28">
        <f t="shared" si="5"/>
        <v>59584</v>
      </c>
      <c r="H130" s="28" t="s">
        <v>203</v>
      </c>
    </row>
    <row r="131" spans="1:8" ht="39" thickBot="1">
      <c r="A131" s="60">
        <v>1</v>
      </c>
      <c r="B131" s="47" t="s">
        <v>120</v>
      </c>
      <c r="C131" s="63" t="s">
        <v>206</v>
      </c>
      <c r="D131" s="47">
        <v>52.91</v>
      </c>
      <c r="E131" s="47">
        <v>8.78</v>
      </c>
      <c r="F131" s="47">
        <f t="shared" si="8"/>
        <v>61.69</v>
      </c>
      <c r="G131" s="28">
        <f t="shared" si="5"/>
        <v>60456.2</v>
      </c>
      <c r="H131" s="28" t="s">
        <v>203</v>
      </c>
    </row>
    <row r="132" spans="1:8" ht="39" thickBot="1">
      <c r="A132" s="61">
        <v>1</v>
      </c>
      <c r="B132" s="50" t="s">
        <v>121</v>
      </c>
      <c r="C132" s="65" t="s">
        <v>206</v>
      </c>
      <c r="D132" s="50">
        <v>52.11</v>
      </c>
      <c r="E132" s="50">
        <v>8.64</v>
      </c>
      <c r="F132" s="50">
        <f t="shared" si="8"/>
        <v>60.75</v>
      </c>
      <c r="G132" s="27">
        <f t="shared" si="5"/>
        <v>59535</v>
      </c>
      <c r="H132" s="27" t="s">
        <v>205</v>
      </c>
    </row>
    <row r="133" spans="1:8" ht="39" thickBot="1">
      <c r="A133" s="61">
        <v>1</v>
      </c>
      <c r="B133" s="50" t="s">
        <v>122</v>
      </c>
      <c r="C133" s="65" t="s">
        <v>206</v>
      </c>
      <c r="D133" s="50">
        <v>50.14</v>
      </c>
      <c r="E133" s="50">
        <v>8.66</v>
      </c>
      <c r="F133" s="50">
        <f t="shared" si="8"/>
        <v>58.8</v>
      </c>
      <c r="G133" s="27">
        <f t="shared" si="5"/>
        <v>57624</v>
      </c>
      <c r="H133" s="27" t="s">
        <v>205</v>
      </c>
    </row>
    <row r="134" spans="1:8" ht="39" thickBot="1">
      <c r="A134" s="61">
        <v>1</v>
      </c>
      <c r="B134" s="50" t="s">
        <v>123</v>
      </c>
      <c r="C134" s="65" t="s">
        <v>206</v>
      </c>
      <c r="D134" s="50">
        <v>50.14</v>
      </c>
      <c r="E134" s="50">
        <v>8.66</v>
      </c>
      <c r="F134" s="50">
        <f t="shared" si="8"/>
        <v>58.8</v>
      </c>
      <c r="G134" s="27">
        <f t="shared" si="5"/>
        <v>57624</v>
      </c>
      <c r="H134" s="27" t="s">
        <v>205</v>
      </c>
    </row>
    <row r="135" spans="1:8" ht="39" thickBot="1">
      <c r="A135" s="61">
        <v>1</v>
      </c>
      <c r="B135" s="50" t="s">
        <v>124</v>
      </c>
      <c r="C135" s="65" t="s">
        <v>202</v>
      </c>
      <c r="D135" s="50">
        <v>66.95</v>
      </c>
      <c r="E135" s="50">
        <v>11.56</v>
      </c>
      <c r="F135" s="50">
        <f t="shared" si="8"/>
        <v>78.51</v>
      </c>
      <c r="G135" s="27">
        <f>SUM(F135*980)</f>
        <v>76939.8</v>
      </c>
      <c r="H135" s="27" t="s">
        <v>205</v>
      </c>
    </row>
    <row r="136" spans="1:8" ht="39" thickBot="1">
      <c r="A136" s="60">
        <v>1</v>
      </c>
      <c r="B136" s="47" t="s">
        <v>125</v>
      </c>
      <c r="C136" s="63" t="s">
        <v>206</v>
      </c>
      <c r="D136" s="47">
        <v>51.92</v>
      </c>
      <c r="E136" s="47">
        <v>8.61</v>
      </c>
      <c r="F136" s="47">
        <f t="shared" si="8"/>
        <v>60.53</v>
      </c>
      <c r="G136" s="28">
        <f>SUM(F136*980)</f>
        <v>59319.4</v>
      </c>
      <c r="H136" s="28" t="s">
        <v>203</v>
      </c>
    </row>
    <row r="137" spans="1:8" ht="15.75" thickBot="1">
      <c r="A137" s="68"/>
      <c r="B137" s="50"/>
      <c r="C137" s="21" t="s">
        <v>176</v>
      </c>
      <c r="D137" s="50"/>
      <c r="E137" s="50"/>
      <c r="F137" s="50"/>
      <c r="G137" s="27"/>
      <c r="H137" s="27"/>
    </row>
    <row r="138" spans="1:8" ht="39" thickBot="1">
      <c r="A138" s="61">
        <v>2</v>
      </c>
      <c r="B138" s="50" t="s">
        <v>126</v>
      </c>
      <c r="C138" s="65" t="s">
        <v>206</v>
      </c>
      <c r="D138" s="50">
        <v>52.59</v>
      </c>
      <c r="E138" s="50">
        <v>9.56</v>
      </c>
      <c r="F138" s="50">
        <f aca="true" t="shared" si="9" ref="F138:F167">SUM(D138+E138)</f>
        <v>62.150000000000006</v>
      </c>
      <c r="G138" s="27">
        <f aca="true" t="shared" si="10" ref="G138:G167">SUM(F138*980)</f>
        <v>60907.00000000001</v>
      </c>
      <c r="H138" s="27" t="s">
        <v>205</v>
      </c>
    </row>
    <row r="139" spans="1:8" ht="39" thickBot="1">
      <c r="A139" s="61">
        <v>2</v>
      </c>
      <c r="B139" s="50" t="s">
        <v>127</v>
      </c>
      <c r="C139" s="65" t="s">
        <v>206</v>
      </c>
      <c r="D139" s="50">
        <v>52.59</v>
      </c>
      <c r="E139" s="50">
        <v>9.56</v>
      </c>
      <c r="F139" s="50">
        <f t="shared" si="9"/>
        <v>62.150000000000006</v>
      </c>
      <c r="G139" s="27">
        <f t="shared" si="10"/>
        <v>60907.00000000001</v>
      </c>
      <c r="H139" s="27" t="s">
        <v>205</v>
      </c>
    </row>
    <row r="140" spans="1:8" ht="13.5" thickBot="1">
      <c r="A140" s="61">
        <v>2</v>
      </c>
      <c r="B140" s="50" t="s">
        <v>128</v>
      </c>
      <c r="C140" s="21" t="s">
        <v>208</v>
      </c>
      <c r="D140" s="50">
        <v>37.09</v>
      </c>
      <c r="E140" s="50">
        <v>6.74</v>
      </c>
      <c r="F140" s="50">
        <f t="shared" si="9"/>
        <v>43.830000000000005</v>
      </c>
      <c r="G140" s="27">
        <f t="shared" si="10"/>
        <v>42953.40000000001</v>
      </c>
      <c r="H140" s="27" t="s">
        <v>205</v>
      </c>
    </row>
    <row r="141" spans="1:8" ht="39" thickBot="1">
      <c r="A141" s="61">
        <v>2</v>
      </c>
      <c r="B141" s="50" t="s">
        <v>129</v>
      </c>
      <c r="C141" s="65" t="s">
        <v>202</v>
      </c>
      <c r="D141" s="50">
        <v>69.86</v>
      </c>
      <c r="E141" s="50">
        <v>13.22</v>
      </c>
      <c r="F141" s="50">
        <f t="shared" si="9"/>
        <v>83.08</v>
      </c>
      <c r="G141" s="27">
        <f t="shared" si="10"/>
        <v>81418.4</v>
      </c>
      <c r="H141" s="27" t="s">
        <v>205</v>
      </c>
    </row>
    <row r="142" spans="1:8" ht="39" thickBot="1">
      <c r="A142" s="61">
        <v>2</v>
      </c>
      <c r="B142" s="50" t="s">
        <v>130</v>
      </c>
      <c r="C142" s="65" t="s">
        <v>206</v>
      </c>
      <c r="D142" s="50">
        <v>48.75</v>
      </c>
      <c r="E142" s="50">
        <v>9.22</v>
      </c>
      <c r="F142" s="50">
        <f t="shared" si="9"/>
        <v>57.97</v>
      </c>
      <c r="G142" s="27">
        <f t="shared" si="10"/>
        <v>56810.6</v>
      </c>
      <c r="H142" s="27" t="s">
        <v>205</v>
      </c>
    </row>
    <row r="143" spans="1:8" ht="39" thickBot="1">
      <c r="A143" s="61">
        <v>2</v>
      </c>
      <c r="B143" s="50" t="s">
        <v>131</v>
      </c>
      <c r="C143" s="65" t="s">
        <v>206</v>
      </c>
      <c r="D143" s="50">
        <v>48.75</v>
      </c>
      <c r="E143" s="50">
        <v>9.22</v>
      </c>
      <c r="F143" s="50">
        <f t="shared" si="9"/>
        <v>57.97</v>
      </c>
      <c r="G143" s="27">
        <f t="shared" si="10"/>
        <v>56810.6</v>
      </c>
      <c r="H143" s="27" t="s">
        <v>205</v>
      </c>
    </row>
    <row r="144" spans="1:8" ht="39" thickBot="1">
      <c r="A144" s="61">
        <v>2</v>
      </c>
      <c r="B144" s="50" t="s">
        <v>132</v>
      </c>
      <c r="C144" s="65" t="s">
        <v>202</v>
      </c>
      <c r="D144" s="50">
        <v>65.56</v>
      </c>
      <c r="E144" s="50">
        <v>12.4</v>
      </c>
      <c r="F144" s="50">
        <f t="shared" si="9"/>
        <v>77.96000000000001</v>
      </c>
      <c r="G144" s="27">
        <f t="shared" si="10"/>
        <v>76400.8</v>
      </c>
      <c r="H144" s="27" t="s">
        <v>205</v>
      </c>
    </row>
    <row r="145" spans="1:8" ht="39" thickBot="1">
      <c r="A145" s="61">
        <v>2</v>
      </c>
      <c r="B145" s="50" t="s">
        <v>133</v>
      </c>
      <c r="C145" s="65" t="s">
        <v>206</v>
      </c>
      <c r="D145" s="50">
        <v>51.92</v>
      </c>
      <c r="E145" s="50">
        <v>9.44</v>
      </c>
      <c r="F145" s="50">
        <f t="shared" si="9"/>
        <v>61.36</v>
      </c>
      <c r="G145" s="27">
        <f t="shared" si="10"/>
        <v>60132.8</v>
      </c>
      <c r="H145" s="27" t="s">
        <v>205</v>
      </c>
    </row>
    <row r="146" spans="1:8" ht="39" thickBot="1">
      <c r="A146" s="61">
        <v>3</v>
      </c>
      <c r="B146" s="50" t="s">
        <v>134</v>
      </c>
      <c r="C146" s="65" t="s">
        <v>206</v>
      </c>
      <c r="D146" s="50">
        <v>52.59</v>
      </c>
      <c r="E146" s="50">
        <v>9.56</v>
      </c>
      <c r="F146" s="50">
        <f t="shared" si="9"/>
        <v>62.150000000000006</v>
      </c>
      <c r="G146" s="27">
        <f t="shared" si="10"/>
        <v>60907.00000000001</v>
      </c>
      <c r="H146" s="27" t="s">
        <v>205</v>
      </c>
    </row>
    <row r="147" spans="1:8" ht="39" thickBot="1">
      <c r="A147" s="61">
        <v>3</v>
      </c>
      <c r="B147" s="50" t="s">
        <v>135</v>
      </c>
      <c r="C147" s="65" t="s">
        <v>206</v>
      </c>
      <c r="D147" s="50">
        <v>52.59</v>
      </c>
      <c r="E147" s="50">
        <v>9.56</v>
      </c>
      <c r="F147" s="50">
        <f t="shared" si="9"/>
        <v>62.150000000000006</v>
      </c>
      <c r="G147" s="27">
        <f t="shared" si="10"/>
        <v>60907.00000000001</v>
      </c>
      <c r="H147" s="27" t="s">
        <v>205</v>
      </c>
    </row>
    <row r="148" spans="1:8" ht="13.5" thickBot="1">
      <c r="A148" s="61">
        <v>3</v>
      </c>
      <c r="B148" s="50" t="s">
        <v>136</v>
      </c>
      <c r="C148" s="65" t="s">
        <v>179</v>
      </c>
      <c r="D148" s="50">
        <v>37.09</v>
      </c>
      <c r="E148" s="50">
        <v>6.74</v>
      </c>
      <c r="F148" s="50">
        <f t="shared" si="9"/>
        <v>43.830000000000005</v>
      </c>
      <c r="G148" s="27">
        <f t="shared" si="10"/>
        <v>42953.40000000001</v>
      </c>
      <c r="H148" s="27" t="s">
        <v>205</v>
      </c>
    </row>
    <row r="149" spans="1:8" ht="39" thickBot="1">
      <c r="A149" s="61">
        <v>3</v>
      </c>
      <c r="B149" s="50" t="s">
        <v>137</v>
      </c>
      <c r="C149" s="65" t="s">
        <v>202</v>
      </c>
      <c r="D149" s="50">
        <v>69.86</v>
      </c>
      <c r="E149" s="50">
        <v>13.22</v>
      </c>
      <c r="F149" s="50">
        <f t="shared" si="9"/>
        <v>83.08</v>
      </c>
      <c r="G149" s="27">
        <f t="shared" si="10"/>
        <v>81418.4</v>
      </c>
      <c r="H149" s="27" t="s">
        <v>205</v>
      </c>
    </row>
    <row r="150" spans="1:8" ht="39" thickBot="1">
      <c r="A150" s="61">
        <v>3</v>
      </c>
      <c r="B150" s="50" t="s">
        <v>138</v>
      </c>
      <c r="C150" s="65" t="s">
        <v>206</v>
      </c>
      <c r="D150" s="50">
        <v>48.75</v>
      </c>
      <c r="E150" s="50">
        <v>9.22</v>
      </c>
      <c r="F150" s="50">
        <f t="shared" si="9"/>
        <v>57.97</v>
      </c>
      <c r="G150" s="27">
        <f t="shared" si="10"/>
        <v>56810.6</v>
      </c>
      <c r="H150" s="27" t="s">
        <v>205</v>
      </c>
    </row>
    <row r="151" spans="1:8" ht="39" thickBot="1">
      <c r="A151" s="61">
        <v>3</v>
      </c>
      <c r="B151" s="50" t="s">
        <v>139</v>
      </c>
      <c r="C151" s="65" t="s">
        <v>206</v>
      </c>
      <c r="D151" s="50">
        <v>48.75</v>
      </c>
      <c r="E151" s="50">
        <v>9.22</v>
      </c>
      <c r="F151" s="50">
        <f t="shared" si="9"/>
        <v>57.97</v>
      </c>
      <c r="G151" s="27">
        <f t="shared" si="10"/>
        <v>56810.6</v>
      </c>
      <c r="H151" s="27" t="s">
        <v>205</v>
      </c>
    </row>
    <row r="152" spans="1:8" ht="39" thickBot="1">
      <c r="A152" s="61">
        <v>3</v>
      </c>
      <c r="B152" s="50" t="s">
        <v>140</v>
      </c>
      <c r="C152" s="65" t="s">
        <v>202</v>
      </c>
      <c r="D152" s="50">
        <v>65.56</v>
      </c>
      <c r="E152" s="50">
        <v>12.4</v>
      </c>
      <c r="F152" s="50">
        <f t="shared" si="9"/>
        <v>77.96000000000001</v>
      </c>
      <c r="G152" s="27">
        <f t="shared" si="10"/>
        <v>76400.8</v>
      </c>
      <c r="H152" s="27" t="s">
        <v>205</v>
      </c>
    </row>
    <row r="153" spans="1:8" ht="39" thickBot="1">
      <c r="A153" s="61">
        <v>3</v>
      </c>
      <c r="B153" s="50" t="s">
        <v>141</v>
      </c>
      <c r="C153" s="65" t="s">
        <v>206</v>
      </c>
      <c r="D153" s="50">
        <v>51.92</v>
      </c>
      <c r="E153" s="50">
        <v>9.44</v>
      </c>
      <c r="F153" s="50">
        <f t="shared" si="9"/>
        <v>61.36</v>
      </c>
      <c r="G153" s="27">
        <f t="shared" si="10"/>
        <v>60132.8</v>
      </c>
      <c r="H153" s="27" t="s">
        <v>205</v>
      </c>
    </row>
    <row r="154" spans="1:8" ht="39" thickBot="1">
      <c r="A154" s="61">
        <v>4</v>
      </c>
      <c r="B154" s="50" t="s">
        <v>142</v>
      </c>
      <c r="C154" s="65" t="s">
        <v>206</v>
      </c>
      <c r="D154" s="50">
        <v>52.59</v>
      </c>
      <c r="E154" s="50">
        <v>9.56</v>
      </c>
      <c r="F154" s="50">
        <f t="shared" si="9"/>
        <v>62.150000000000006</v>
      </c>
      <c r="G154" s="27">
        <f t="shared" si="10"/>
        <v>60907.00000000001</v>
      </c>
      <c r="H154" s="27" t="s">
        <v>205</v>
      </c>
    </row>
    <row r="155" spans="1:8" ht="39" thickBot="1">
      <c r="A155" s="61">
        <v>4</v>
      </c>
      <c r="B155" s="50" t="s">
        <v>143</v>
      </c>
      <c r="C155" s="65" t="s">
        <v>206</v>
      </c>
      <c r="D155" s="50">
        <v>52.59</v>
      </c>
      <c r="E155" s="50">
        <v>9.56</v>
      </c>
      <c r="F155" s="50">
        <f t="shared" si="9"/>
        <v>62.150000000000006</v>
      </c>
      <c r="G155" s="27">
        <f t="shared" si="10"/>
        <v>60907.00000000001</v>
      </c>
      <c r="H155" s="27" t="s">
        <v>205</v>
      </c>
    </row>
    <row r="156" spans="1:8" ht="13.5" thickBot="1">
      <c r="A156" s="61">
        <v>4</v>
      </c>
      <c r="B156" s="50" t="s">
        <v>144</v>
      </c>
      <c r="C156" s="65" t="s">
        <v>179</v>
      </c>
      <c r="D156" s="50">
        <v>37.09</v>
      </c>
      <c r="E156" s="50">
        <v>6.74</v>
      </c>
      <c r="F156" s="50">
        <f t="shared" si="9"/>
        <v>43.830000000000005</v>
      </c>
      <c r="G156" s="27">
        <f t="shared" si="10"/>
        <v>42953.40000000001</v>
      </c>
      <c r="H156" s="27" t="s">
        <v>205</v>
      </c>
    </row>
    <row r="157" spans="1:8" ht="39" thickBot="1">
      <c r="A157" s="61">
        <v>4</v>
      </c>
      <c r="B157" s="50" t="s">
        <v>145</v>
      </c>
      <c r="C157" s="65" t="s">
        <v>204</v>
      </c>
      <c r="D157" s="50">
        <v>69.86</v>
      </c>
      <c r="E157" s="50">
        <v>13.22</v>
      </c>
      <c r="F157" s="50">
        <f t="shared" si="9"/>
        <v>83.08</v>
      </c>
      <c r="G157" s="27">
        <f t="shared" si="10"/>
        <v>81418.4</v>
      </c>
      <c r="H157" s="27" t="s">
        <v>205</v>
      </c>
    </row>
    <row r="158" spans="1:8" ht="39" thickBot="1">
      <c r="A158" s="61">
        <v>4</v>
      </c>
      <c r="B158" s="50" t="s">
        <v>146</v>
      </c>
      <c r="C158" s="65" t="s">
        <v>206</v>
      </c>
      <c r="D158" s="50">
        <v>48.75</v>
      </c>
      <c r="E158" s="50">
        <v>9.22</v>
      </c>
      <c r="F158" s="50">
        <f t="shared" si="9"/>
        <v>57.97</v>
      </c>
      <c r="G158" s="27">
        <f t="shared" si="10"/>
        <v>56810.6</v>
      </c>
      <c r="H158" s="27" t="s">
        <v>205</v>
      </c>
    </row>
    <row r="159" spans="1:8" ht="39" thickBot="1">
      <c r="A159" s="61">
        <v>4</v>
      </c>
      <c r="B159" s="50" t="s">
        <v>147</v>
      </c>
      <c r="C159" s="65" t="s">
        <v>206</v>
      </c>
      <c r="D159" s="50">
        <v>48.75</v>
      </c>
      <c r="E159" s="50">
        <v>9.22</v>
      </c>
      <c r="F159" s="50">
        <f t="shared" si="9"/>
        <v>57.97</v>
      </c>
      <c r="G159" s="27">
        <f t="shared" si="10"/>
        <v>56810.6</v>
      </c>
      <c r="H159" s="27" t="s">
        <v>205</v>
      </c>
    </row>
    <row r="160" spans="1:8" ht="39" thickBot="1">
      <c r="A160" s="61">
        <v>4</v>
      </c>
      <c r="B160" s="50" t="s">
        <v>148</v>
      </c>
      <c r="C160" s="65" t="s">
        <v>202</v>
      </c>
      <c r="D160" s="50">
        <v>65.56</v>
      </c>
      <c r="E160" s="50">
        <v>11.68</v>
      </c>
      <c r="F160" s="50">
        <f t="shared" si="9"/>
        <v>77.24000000000001</v>
      </c>
      <c r="G160" s="27">
        <f t="shared" si="10"/>
        <v>75695.20000000001</v>
      </c>
      <c r="H160" s="27" t="s">
        <v>205</v>
      </c>
    </row>
    <row r="161" spans="1:8" ht="39" thickBot="1">
      <c r="A161" s="61">
        <v>4</v>
      </c>
      <c r="B161" s="50" t="s">
        <v>149</v>
      </c>
      <c r="C161" s="65" t="s">
        <v>206</v>
      </c>
      <c r="D161" s="50">
        <v>51.92</v>
      </c>
      <c r="E161" s="50">
        <v>8.89</v>
      </c>
      <c r="F161" s="50">
        <f t="shared" si="9"/>
        <v>60.81</v>
      </c>
      <c r="G161" s="27">
        <f t="shared" si="10"/>
        <v>59593.8</v>
      </c>
      <c r="H161" s="27" t="s">
        <v>205</v>
      </c>
    </row>
    <row r="162" spans="1:8" ht="39" thickBot="1">
      <c r="A162" s="61">
        <v>5</v>
      </c>
      <c r="B162" s="50" t="s">
        <v>151</v>
      </c>
      <c r="C162" s="65" t="s">
        <v>206</v>
      </c>
      <c r="D162" s="50">
        <v>52.59</v>
      </c>
      <c r="E162" s="50">
        <v>9</v>
      </c>
      <c r="F162" s="50">
        <f t="shared" si="9"/>
        <v>61.59</v>
      </c>
      <c r="G162" s="27">
        <f t="shared" si="10"/>
        <v>60358.200000000004</v>
      </c>
      <c r="H162" s="27" t="s">
        <v>205</v>
      </c>
    </row>
    <row r="163" spans="1:8" ht="13.5" thickBot="1">
      <c r="A163" s="61">
        <v>5</v>
      </c>
      <c r="B163" s="50" t="s">
        <v>152</v>
      </c>
      <c r="C163" s="65" t="s">
        <v>179</v>
      </c>
      <c r="D163" s="50">
        <v>43.65</v>
      </c>
      <c r="E163" s="50">
        <v>7.47</v>
      </c>
      <c r="F163" s="50">
        <f t="shared" si="9"/>
        <v>51.12</v>
      </c>
      <c r="G163" s="27">
        <f t="shared" si="10"/>
        <v>50097.6</v>
      </c>
      <c r="H163" s="27" t="s">
        <v>205</v>
      </c>
    </row>
    <row r="164" spans="1:8" ht="13.5" thickBot="1">
      <c r="A164" s="61">
        <v>5</v>
      </c>
      <c r="B164" s="50" t="s">
        <v>153</v>
      </c>
      <c r="C164" s="65" t="s">
        <v>179</v>
      </c>
      <c r="D164" s="50">
        <v>37.05</v>
      </c>
      <c r="E164" s="50">
        <v>6.34</v>
      </c>
      <c r="F164" s="50">
        <f t="shared" si="9"/>
        <v>43.39</v>
      </c>
      <c r="G164" s="27">
        <f t="shared" si="10"/>
        <v>42522.2</v>
      </c>
      <c r="H164" s="27" t="s">
        <v>205</v>
      </c>
    </row>
    <row r="165" spans="1:8" ht="39" thickBot="1">
      <c r="A165" s="61">
        <v>5</v>
      </c>
      <c r="B165" s="50" t="s">
        <v>154</v>
      </c>
      <c r="C165" s="65" t="s">
        <v>204</v>
      </c>
      <c r="D165" s="50">
        <v>69.86</v>
      </c>
      <c r="E165" s="50">
        <v>12.45</v>
      </c>
      <c r="F165" s="50">
        <f t="shared" si="9"/>
        <v>82.31</v>
      </c>
      <c r="G165" s="27">
        <f t="shared" si="10"/>
        <v>80663.8</v>
      </c>
      <c r="H165" s="27" t="s">
        <v>205</v>
      </c>
    </row>
    <row r="166" spans="1:8" ht="39" thickBot="1">
      <c r="A166" s="61">
        <v>5</v>
      </c>
      <c r="B166" s="50" t="s">
        <v>155</v>
      </c>
      <c r="C166" s="65" t="s">
        <v>206</v>
      </c>
      <c r="D166" s="50">
        <v>48.75</v>
      </c>
      <c r="E166" s="50">
        <v>8.68</v>
      </c>
      <c r="F166" s="50">
        <f t="shared" si="9"/>
        <v>57.43</v>
      </c>
      <c r="G166" s="27">
        <f t="shared" si="10"/>
        <v>56281.4</v>
      </c>
      <c r="H166" s="27" t="s">
        <v>205</v>
      </c>
    </row>
    <row r="167" spans="1:8" ht="39" thickBot="1">
      <c r="A167" s="61">
        <v>5</v>
      </c>
      <c r="B167" s="50" t="s">
        <v>156</v>
      </c>
      <c r="C167" s="65" t="s">
        <v>206</v>
      </c>
      <c r="D167" s="50">
        <v>48.75</v>
      </c>
      <c r="E167" s="50">
        <v>8.68</v>
      </c>
      <c r="F167" s="50">
        <f t="shared" si="9"/>
        <v>57.43</v>
      </c>
      <c r="G167" s="27">
        <f t="shared" si="10"/>
        <v>56281.4</v>
      </c>
      <c r="H167" s="27" t="s">
        <v>205</v>
      </c>
    </row>
    <row r="168" spans="1:8" ht="13.5" thickBot="1">
      <c r="A168" s="61"/>
      <c r="B168" s="50"/>
      <c r="C168" s="21"/>
      <c r="D168" s="50"/>
      <c r="E168" s="50"/>
      <c r="F168" s="50"/>
      <c r="G168" s="27"/>
      <c r="H168" s="27"/>
    </row>
    <row r="169" spans="1:8" ht="13.5" thickBot="1">
      <c r="A169" s="9" t="s">
        <v>245</v>
      </c>
      <c r="B169" s="50"/>
      <c r="C169" s="21" t="s">
        <v>176</v>
      </c>
      <c r="D169" s="50"/>
      <c r="E169" s="50"/>
      <c r="F169" s="50"/>
      <c r="G169" s="27"/>
      <c r="H169" s="27"/>
    </row>
    <row r="170" spans="1:8" ht="39" thickBot="1">
      <c r="A170" s="60">
        <v>1</v>
      </c>
      <c r="B170" s="47" t="s">
        <v>158</v>
      </c>
      <c r="C170" s="63" t="s">
        <v>202</v>
      </c>
      <c r="D170" s="47">
        <v>66.39</v>
      </c>
      <c r="E170" s="47">
        <v>11.35</v>
      </c>
      <c r="F170" s="47">
        <f aca="true" t="shared" si="11" ref="F170:F187">SUM(D170+E170)</f>
        <v>77.74</v>
      </c>
      <c r="G170" s="28">
        <f aca="true" t="shared" si="12" ref="G170:G187">SUM(F170*980)</f>
        <v>76185.2</v>
      </c>
      <c r="H170" s="28" t="s">
        <v>203</v>
      </c>
    </row>
    <row r="171" spans="1:8" ht="39" thickBot="1">
      <c r="A171" s="60">
        <v>1</v>
      </c>
      <c r="B171" s="47" t="s">
        <v>159</v>
      </c>
      <c r="C171" s="63" t="s">
        <v>204</v>
      </c>
      <c r="D171" s="47">
        <v>74.39</v>
      </c>
      <c r="E171" s="47">
        <v>12.84</v>
      </c>
      <c r="F171" s="47">
        <f t="shared" si="11"/>
        <v>87.23</v>
      </c>
      <c r="G171" s="28">
        <f t="shared" si="12"/>
        <v>85485.40000000001</v>
      </c>
      <c r="H171" s="28" t="s">
        <v>203</v>
      </c>
    </row>
    <row r="172" spans="1:8" ht="13.5" thickBot="1">
      <c r="A172" s="60">
        <v>1</v>
      </c>
      <c r="B172" s="47" t="s">
        <v>160</v>
      </c>
      <c r="C172" s="63" t="s">
        <v>179</v>
      </c>
      <c r="D172" s="47">
        <v>39.68</v>
      </c>
      <c r="E172" s="47">
        <v>6.85</v>
      </c>
      <c r="F172" s="47">
        <f t="shared" si="11"/>
        <v>46.53</v>
      </c>
      <c r="G172" s="28">
        <f t="shared" si="12"/>
        <v>45599.4</v>
      </c>
      <c r="H172" s="28" t="s">
        <v>203</v>
      </c>
    </row>
    <row r="173" spans="1:8" ht="39" thickBot="1">
      <c r="A173" s="60">
        <v>1</v>
      </c>
      <c r="B173" s="47" t="s">
        <v>161</v>
      </c>
      <c r="C173" s="63" t="s">
        <v>202</v>
      </c>
      <c r="D173" s="47">
        <v>66.85</v>
      </c>
      <c r="E173" s="47">
        <v>11.54</v>
      </c>
      <c r="F173" s="47">
        <f t="shared" si="11"/>
        <v>78.38999999999999</v>
      </c>
      <c r="G173" s="28">
        <f t="shared" si="12"/>
        <v>76822.19999999998</v>
      </c>
      <c r="H173" s="28" t="s">
        <v>203</v>
      </c>
    </row>
    <row r="174" spans="1:8" ht="39" thickBot="1">
      <c r="A174" s="60">
        <v>1</v>
      </c>
      <c r="B174" s="47" t="s">
        <v>162</v>
      </c>
      <c r="C174" s="63" t="s">
        <v>204</v>
      </c>
      <c r="D174" s="47">
        <v>70</v>
      </c>
      <c r="E174" s="47">
        <v>11.61</v>
      </c>
      <c r="F174" s="47">
        <f t="shared" si="11"/>
        <v>81.61</v>
      </c>
      <c r="G174" s="28">
        <f t="shared" si="12"/>
        <v>79977.8</v>
      </c>
      <c r="H174" s="28" t="s">
        <v>203</v>
      </c>
    </row>
    <row r="175" spans="1:8" ht="39" thickBot="1">
      <c r="A175" s="60">
        <v>2</v>
      </c>
      <c r="B175" s="47" t="s">
        <v>163</v>
      </c>
      <c r="C175" s="63" t="s">
        <v>202</v>
      </c>
      <c r="D175" s="47">
        <v>66.65</v>
      </c>
      <c r="E175" s="47">
        <v>12.48</v>
      </c>
      <c r="F175" s="47">
        <f t="shared" si="11"/>
        <v>79.13000000000001</v>
      </c>
      <c r="G175" s="28">
        <f t="shared" si="12"/>
        <v>77547.40000000001</v>
      </c>
      <c r="H175" s="28" t="s">
        <v>203</v>
      </c>
    </row>
    <row r="176" spans="1:8" ht="39" thickBot="1">
      <c r="A176" s="60">
        <v>2</v>
      </c>
      <c r="B176" s="47" t="s">
        <v>164</v>
      </c>
      <c r="C176" s="63" t="s">
        <v>204</v>
      </c>
      <c r="D176" s="47">
        <v>72.64</v>
      </c>
      <c r="E176" s="47">
        <v>13.74</v>
      </c>
      <c r="F176" s="47">
        <f t="shared" si="11"/>
        <v>86.38</v>
      </c>
      <c r="G176" s="28">
        <f t="shared" si="12"/>
        <v>84652.4</v>
      </c>
      <c r="H176" s="28" t="s">
        <v>203</v>
      </c>
    </row>
    <row r="177" spans="1:8" ht="13.5" thickBot="1">
      <c r="A177" s="61">
        <v>2</v>
      </c>
      <c r="B177" s="50" t="s">
        <v>165</v>
      </c>
      <c r="C177" s="65" t="s">
        <v>179</v>
      </c>
      <c r="D177" s="50">
        <v>39.74</v>
      </c>
      <c r="E177" s="50">
        <v>7.52</v>
      </c>
      <c r="F177" s="50">
        <f t="shared" si="11"/>
        <v>47.260000000000005</v>
      </c>
      <c r="G177" s="27">
        <f t="shared" si="12"/>
        <v>46314.8</v>
      </c>
      <c r="H177" s="27" t="s">
        <v>205</v>
      </c>
    </row>
    <row r="178" spans="1:8" ht="39" thickBot="1">
      <c r="A178" s="61">
        <v>2</v>
      </c>
      <c r="B178" s="50" t="s">
        <v>166</v>
      </c>
      <c r="C178" s="65" t="s">
        <v>202</v>
      </c>
      <c r="D178" s="50">
        <v>65.46</v>
      </c>
      <c r="E178" s="50">
        <v>12.38</v>
      </c>
      <c r="F178" s="50">
        <f t="shared" si="11"/>
        <v>77.83999999999999</v>
      </c>
      <c r="G178" s="27">
        <f t="shared" si="12"/>
        <v>76283.19999999998</v>
      </c>
      <c r="H178" s="27" t="s">
        <v>205</v>
      </c>
    </row>
    <row r="179" spans="1:8" ht="39" thickBot="1">
      <c r="A179" s="60">
        <v>2</v>
      </c>
      <c r="B179" s="47" t="s">
        <v>167</v>
      </c>
      <c r="C179" s="63" t="s">
        <v>204</v>
      </c>
      <c r="D179" s="47">
        <v>70.46</v>
      </c>
      <c r="E179" s="47">
        <v>12.81</v>
      </c>
      <c r="F179" s="47">
        <f t="shared" si="11"/>
        <v>83.27</v>
      </c>
      <c r="G179" s="28">
        <f t="shared" si="12"/>
        <v>81604.59999999999</v>
      </c>
      <c r="H179" s="28" t="s">
        <v>203</v>
      </c>
    </row>
    <row r="180" spans="1:8" ht="39" thickBot="1">
      <c r="A180" s="60">
        <v>3</v>
      </c>
      <c r="B180" s="47" t="s">
        <v>168</v>
      </c>
      <c r="C180" s="63" t="s">
        <v>202</v>
      </c>
      <c r="D180" s="47">
        <v>66.65</v>
      </c>
      <c r="E180" s="47">
        <v>11.76</v>
      </c>
      <c r="F180" s="47">
        <f t="shared" si="11"/>
        <v>78.41000000000001</v>
      </c>
      <c r="G180" s="28">
        <f t="shared" si="12"/>
        <v>76841.80000000002</v>
      </c>
      <c r="H180" s="28" t="s">
        <v>203</v>
      </c>
    </row>
    <row r="181" spans="1:8" ht="39" thickBot="1">
      <c r="A181" s="60">
        <v>3</v>
      </c>
      <c r="B181" s="47" t="s">
        <v>169</v>
      </c>
      <c r="C181" s="63" t="s">
        <v>204</v>
      </c>
      <c r="D181" s="47">
        <v>72.64</v>
      </c>
      <c r="E181" s="47">
        <v>13.34</v>
      </c>
      <c r="F181" s="47">
        <f t="shared" si="11"/>
        <v>85.98</v>
      </c>
      <c r="G181" s="28">
        <f t="shared" si="12"/>
        <v>84260.40000000001</v>
      </c>
      <c r="H181" s="28" t="s">
        <v>203</v>
      </c>
    </row>
    <row r="182" spans="1:8" ht="13.5" thickBot="1">
      <c r="A182" s="61">
        <v>3</v>
      </c>
      <c r="B182" s="50" t="s">
        <v>170</v>
      </c>
      <c r="C182" s="65" t="s">
        <v>179</v>
      </c>
      <c r="D182" s="50">
        <v>39.74</v>
      </c>
      <c r="E182" s="50">
        <v>7.52</v>
      </c>
      <c r="F182" s="50">
        <f t="shared" si="11"/>
        <v>47.260000000000005</v>
      </c>
      <c r="G182" s="27">
        <f t="shared" si="12"/>
        <v>46314.8</v>
      </c>
      <c r="H182" s="27" t="s">
        <v>205</v>
      </c>
    </row>
    <row r="183" spans="1:8" ht="39" thickBot="1">
      <c r="A183" s="61">
        <v>3</v>
      </c>
      <c r="B183" s="50" t="s">
        <v>171</v>
      </c>
      <c r="C183" s="65" t="s">
        <v>202</v>
      </c>
      <c r="D183" s="50">
        <v>65.46</v>
      </c>
      <c r="E183" s="50">
        <v>12.38</v>
      </c>
      <c r="F183" s="50">
        <f t="shared" si="11"/>
        <v>77.83999999999999</v>
      </c>
      <c r="G183" s="27">
        <f t="shared" si="12"/>
        <v>76283.19999999998</v>
      </c>
      <c r="H183" s="27" t="s">
        <v>205</v>
      </c>
    </row>
    <row r="184" spans="1:8" ht="39" thickBot="1">
      <c r="A184" s="61">
        <v>3</v>
      </c>
      <c r="B184" s="50" t="s">
        <v>172</v>
      </c>
      <c r="C184" s="65" t="s">
        <v>204</v>
      </c>
      <c r="D184" s="50">
        <v>70.46</v>
      </c>
      <c r="E184" s="50">
        <v>12.81</v>
      </c>
      <c r="F184" s="50">
        <f t="shared" si="11"/>
        <v>83.27</v>
      </c>
      <c r="G184" s="27">
        <f t="shared" si="12"/>
        <v>81604.59999999999</v>
      </c>
      <c r="H184" s="27" t="s">
        <v>205</v>
      </c>
    </row>
    <row r="185" spans="1:8" ht="39" thickBot="1">
      <c r="A185" s="61">
        <v>4</v>
      </c>
      <c r="B185" s="50" t="s">
        <v>173</v>
      </c>
      <c r="C185" s="65" t="s">
        <v>206</v>
      </c>
      <c r="D185" s="50">
        <v>59.68</v>
      </c>
      <c r="E185" s="50">
        <v>10.63</v>
      </c>
      <c r="F185" s="50">
        <f t="shared" si="11"/>
        <v>70.31</v>
      </c>
      <c r="G185" s="27">
        <f t="shared" si="12"/>
        <v>68903.8</v>
      </c>
      <c r="H185" s="27" t="s">
        <v>205</v>
      </c>
    </row>
    <row r="186" spans="1:8" ht="39" thickBot="1">
      <c r="A186" s="61">
        <v>4</v>
      </c>
      <c r="B186" s="50" t="s">
        <v>174</v>
      </c>
      <c r="C186" s="65" t="s">
        <v>202</v>
      </c>
      <c r="D186" s="50">
        <v>65.46</v>
      </c>
      <c r="E186" s="50">
        <v>11.66</v>
      </c>
      <c r="F186" s="50">
        <f t="shared" si="11"/>
        <v>77.11999999999999</v>
      </c>
      <c r="G186" s="27">
        <f t="shared" si="12"/>
        <v>75577.59999999999</v>
      </c>
      <c r="H186" s="27" t="s">
        <v>205</v>
      </c>
    </row>
    <row r="187" spans="1:8" ht="39" thickBot="1">
      <c r="A187" s="61">
        <v>4</v>
      </c>
      <c r="B187" s="50" t="s">
        <v>175</v>
      </c>
      <c r="C187" s="65" t="s">
        <v>202</v>
      </c>
      <c r="D187" s="50">
        <v>70.46</v>
      </c>
      <c r="E187" s="50">
        <v>12.06</v>
      </c>
      <c r="F187" s="50">
        <f t="shared" si="11"/>
        <v>82.52</v>
      </c>
      <c r="G187" s="27">
        <f t="shared" si="12"/>
        <v>80869.59999999999</v>
      </c>
      <c r="H187" s="27" t="s">
        <v>205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0"/>
  <sheetViews>
    <sheetView tabSelected="1" zoomScalePageLayoutView="0" workbookViewId="0" topLeftCell="A16">
      <selection activeCell="G26" sqref="G26"/>
    </sheetView>
  </sheetViews>
  <sheetFormatPr defaultColWidth="9.140625" defaultRowHeight="12.75"/>
  <cols>
    <col min="1" max="1" width="7.7109375" style="59" customWidth="1"/>
    <col min="2" max="2" width="10.00390625" style="8" customWidth="1"/>
    <col min="3" max="3" width="54.8515625" style="7" customWidth="1"/>
    <col min="4" max="4" width="10.421875" style="8" customWidth="1"/>
    <col min="5" max="5" width="5.8515625" style="8" hidden="1" customWidth="1"/>
    <col min="6" max="6" width="9.8515625" style="46" customWidth="1"/>
    <col min="7" max="7" width="10.00390625" style="8" customWidth="1"/>
    <col min="8" max="8" width="10.140625" style="8" customWidth="1"/>
    <col min="9" max="9" width="11.57421875" style="7" bestFit="1" customWidth="1"/>
    <col min="10" max="10" width="9.140625" style="7" customWidth="1"/>
    <col min="11" max="16384" width="9.140625" style="1" customWidth="1"/>
  </cols>
  <sheetData>
    <row r="1" spans="1:7" ht="12.75">
      <c r="A1" s="69"/>
      <c r="B1" s="69"/>
      <c r="C1" s="69"/>
      <c r="D1" s="69"/>
      <c r="E1" s="69"/>
      <c r="F1" s="69"/>
      <c r="G1" s="69"/>
    </row>
    <row r="2" spans="1:7" ht="12.75">
      <c r="A2" s="69"/>
      <c r="B2" s="69"/>
      <c r="C2" s="69"/>
      <c r="D2" s="69"/>
      <c r="E2" s="69"/>
      <c r="F2" s="69"/>
      <c r="G2" s="69"/>
    </row>
    <row r="3" spans="1:7" ht="12.75">
      <c r="A3" s="69"/>
      <c r="B3" s="69"/>
      <c r="C3" s="69"/>
      <c r="D3" s="69"/>
      <c r="E3" s="69"/>
      <c r="F3" s="69"/>
      <c r="G3" s="69"/>
    </row>
    <row r="4" spans="2:4" ht="13.5" thickBot="1">
      <c r="B4" s="45"/>
      <c r="C4" s="29"/>
      <c r="D4" s="45"/>
    </row>
    <row r="5" spans="1:10" s="6" customFormat="1" ht="39" thickBot="1">
      <c r="A5" s="42" t="s">
        <v>180</v>
      </c>
      <c r="B5" s="43" t="s">
        <v>181</v>
      </c>
      <c r="C5" s="43" t="s">
        <v>234</v>
      </c>
      <c r="D5" s="43" t="s">
        <v>235</v>
      </c>
      <c r="E5" s="42" t="s">
        <v>178</v>
      </c>
      <c r="F5" s="44" t="s">
        <v>236</v>
      </c>
      <c r="G5" s="43" t="s">
        <v>237</v>
      </c>
      <c r="H5" s="42" t="s">
        <v>183</v>
      </c>
      <c r="I5" s="43" t="s">
        <v>182</v>
      </c>
      <c r="J5" s="7"/>
    </row>
    <row r="6" spans="1:9" ht="13.5" thickBot="1">
      <c r="A6" s="11" t="s">
        <v>177</v>
      </c>
      <c r="B6" s="11"/>
      <c r="C6" s="26"/>
      <c r="D6" s="11"/>
      <c r="E6" s="11"/>
      <c r="F6" s="30"/>
      <c r="G6" s="31"/>
      <c r="H6" s="11"/>
      <c r="I6" s="11"/>
    </row>
    <row r="7" spans="1:10" s="3" customFormat="1" ht="26.25" thickBot="1">
      <c r="A7" s="60">
        <v>1</v>
      </c>
      <c r="B7" s="47" t="s">
        <v>0</v>
      </c>
      <c r="C7" s="32" t="s">
        <v>189</v>
      </c>
      <c r="D7" s="47">
        <v>66.39</v>
      </c>
      <c r="E7" s="26"/>
      <c r="F7" s="48">
        <v>11.46</v>
      </c>
      <c r="G7" s="49">
        <f aca="true" t="shared" si="0" ref="G7:G24">SUM(D7+F7)</f>
        <v>77.85</v>
      </c>
      <c r="H7" s="26">
        <f>SUM(G7*980)</f>
        <v>76293</v>
      </c>
      <c r="I7" s="33" t="s">
        <v>238</v>
      </c>
      <c r="J7" s="7"/>
    </row>
    <row r="8" spans="1:10" s="3" customFormat="1" ht="26.25" thickBot="1">
      <c r="A8" s="60">
        <v>1</v>
      </c>
      <c r="B8" s="47" t="s">
        <v>1</v>
      </c>
      <c r="C8" s="32" t="s">
        <v>190</v>
      </c>
      <c r="D8" s="47">
        <v>74.39</v>
      </c>
      <c r="E8" s="26"/>
      <c r="F8" s="48">
        <v>12.34</v>
      </c>
      <c r="G8" s="49">
        <f t="shared" si="0"/>
        <v>86.73</v>
      </c>
      <c r="H8" s="28">
        <f aca="true" t="shared" si="1" ref="H8:H70">SUM(G8*980)</f>
        <v>84995.40000000001</v>
      </c>
      <c r="I8" s="16" t="s">
        <v>238</v>
      </c>
      <c r="J8" s="7"/>
    </row>
    <row r="9" spans="1:10" s="2" customFormat="1" ht="13.5" thickBot="1">
      <c r="A9" s="61">
        <v>1</v>
      </c>
      <c r="B9" s="50" t="s">
        <v>2</v>
      </c>
      <c r="C9" s="34" t="s">
        <v>187</v>
      </c>
      <c r="D9" s="50">
        <v>39.68</v>
      </c>
      <c r="E9" s="50"/>
      <c r="F9" s="51">
        <v>6.58</v>
      </c>
      <c r="G9" s="52">
        <f t="shared" si="0"/>
        <v>46.26</v>
      </c>
      <c r="H9" s="27">
        <f t="shared" si="1"/>
        <v>45334.799999999996</v>
      </c>
      <c r="I9" s="35" t="s">
        <v>193</v>
      </c>
      <c r="J9" s="36"/>
    </row>
    <row r="10" spans="1:10" s="3" customFormat="1" ht="26.25" thickBot="1">
      <c r="A10" s="60">
        <v>1</v>
      </c>
      <c r="B10" s="47" t="s">
        <v>77</v>
      </c>
      <c r="C10" s="32" t="s">
        <v>189</v>
      </c>
      <c r="D10" s="47">
        <v>66.85</v>
      </c>
      <c r="E10" s="47"/>
      <c r="F10" s="48">
        <v>11.09</v>
      </c>
      <c r="G10" s="49">
        <f t="shared" si="0"/>
        <v>77.94</v>
      </c>
      <c r="H10" s="28">
        <f t="shared" si="1"/>
        <v>76381.2</v>
      </c>
      <c r="I10" s="18" t="s">
        <v>238</v>
      </c>
      <c r="J10" s="7"/>
    </row>
    <row r="11" spans="1:10" s="3" customFormat="1" ht="26.25" thickBot="1">
      <c r="A11" s="60">
        <v>1</v>
      </c>
      <c r="B11" s="47" t="s">
        <v>78</v>
      </c>
      <c r="C11" s="32" t="s">
        <v>190</v>
      </c>
      <c r="D11" s="47">
        <v>70</v>
      </c>
      <c r="E11" s="47"/>
      <c r="F11" s="48">
        <v>12.08</v>
      </c>
      <c r="G11" s="49">
        <f t="shared" si="0"/>
        <v>82.08</v>
      </c>
      <c r="H11" s="28">
        <f t="shared" si="1"/>
        <v>80438.4</v>
      </c>
      <c r="I11" s="18" t="s">
        <v>238</v>
      </c>
      <c r="J11" s="7"/>
    </row>
    <row r="12" spans="1:10" s="5" customFormat="1" ht="26.25" thickBot="1">
      <c r="A12" s="61">
        <v>2</v>
      </c>
      <c r="B12" s="50" t="s">
        <v>3</v>
      </c>
      <c r="C12" s="34" t="s">
        <v>189</v>
      </c>
      <c r="D12" s="50">
        <v>66.65</v>
      </c>
      <c r="E12" s="53"/>
      <c r="F12" s="51">
        <v>12.61</v>
      </c>
      <c r="G12" s="52">
        <f t="shared" si="0"/>
        <v>79.26</v>
      </c>
      <c r="H12" s="27">
        <f t="shared" si="1"/>
        <v>77674.8</v>
      </c>
      <c r="I12" s="22" t="s">
        <v>193</v>
      </c>
      <c r="J12" s="37"/>
    </row>
    <row r="13" spans="1:10" s="3" customFormat="1" ht="26.25" thickBot="1">
      <c r="A13" s="60">
        <v>2</v>
      </c>
      <c r="B13" s="47" t="s">
        <v>4</v>
      </c>
      <c r="C13" s="32" t="s">
        <v>186</v>
      </c>
      <c r="D13" s="47">
        <v>72.64</v>
      </c>
      <c r="E13" s="26"/>
      <c r="F13" s="48">
        <v>13.2</v>
      </c>
      <c r="G13" s="49">
        <f t="shared" si="0"/>
        <v>85.84</v>
      </c>
      <c r="H13" s="28">
        <f t="shared" si="1"/>
        <v>84123.2</v>
      </c>
      <c r="I13" s="18" t="s">
        <v>193</v>
      </c>
      <c r="J13" s="7"/>
    </row>
    <row r="14" spans="1:10" s="2" customFormat="1" ht="13.5" thickBot="1">
      <c r="A14" s="61">
        <v>2</v>
      </c>
      <c r="B14" s="50" t="s">
        <v>5</v>
      </c>
      <c r="C14" s="34" t="s">
        <v>187</v>
      </c>
      <c r="D14" s="50">
        <v>39.74</v>
      </c>
      <c r="E14" s="50"/>
      <c r="F14" s="51">
        <v>7.22</v>
      </c>
      <c r="G14" s="52">
        <f t="shared" si="0"/>
        <v>46.96</v>
      </c>
      <c r="H14" s="27">
        <f t="shared" si="1"/>
        <v>46020.8</v>
      </c>
      <c r="I14" s="22" t="s">
        <v>193</v>
      </c>
      <c r="J14" s="36"/>
    </row>
    <row r="15" spans="1:10" s="5" customFormat="1" ht="26.25" thickBot="1">
      <c r="A15" s="61">
        <v>2</v>
      </c>
      <c r="B15" s="50" t="s">
        <v>79</v>
      </c>
      <c r="C15" s="34" t="s">
        <v>189</v>
      </c>
      <c r="D15" s="50">
        <v>65.46</v>
      </c>
      <c r="E15" s="50"/>
      <c r="F15" s="51">
        <v>11.9</v>
      </c>
      <c r="G15" s="52">
        <f t="shared" si="0"/>
        <v>77.36</v>
      </c>
      <c r="H15" s="27">
        <f t="shared" si="1"/>
        <v>75812.8</v>
      </c>
      <c r="I15" s="22" t="s">
        <v>193</v>
      </c>
      <c r="J15" s="37"/>
    </row>
    <row r="16" spans="1:10" s="3" customFormat="1" ht="26.25" thickBot="1">
      <c r="A16" s="60">
        <v>2</v>
      </c>
      <c r="B16" s="47" t="s">
        <v>80</v>
      </c>
      <c r="C16" s="32" t="s">
        <v>190</v>
      </c>
      <c r="D16" s="47">
        <v>70.46</v>
      </c>
      <c r="E16" s="47"/>
      <c r="F16" s="48">
        <v>13.33</v>
      </c>
      <c r="G16" s="49">
        <f t="shared" si="0"/>
        <v>83.78999999999999</v>
      </c>
      <c r="H16" s="28">
        <f t="shared" si="1"/>
        <v>82114.2</v>
      </c>
      <c r="I16" s="18" t="s">
        <v>238</v>
      </c>
      <c r="J16" s="7"/>
    </row>
    <row r="17" spans="1:10" s="5" customFormat="1" ht="26.25" thickBot="1">
      <c r="A17" s="60">
        <v>3</v>
      </c>
      <c r="B17" s="47" t="s">
        <v>6</v>
      </c>
      <c r="C17" s="32" t="s">
        <v>189</v>
      </c>
      <c r="D17" s="47">
        <v>66.65</v>
      </c>
      <c r="E17" s="26"/>
      <c r="F17" s="48">
        <v>11.87</v>
      </c>
      <c r="G17" s="49">
        <f t="shared" si="0"/>
        <v>78.52000000000001</v>
      </c>
      <c r="H17" s="28">
        <f t="shared" si="1"/>
        <v>76949.6</v>
      </c>
      <c r="I17" s="18" t="s">
        <v>238</v>
      </c>
      <c r="J17" s="37"/>
    </row>
    <row r="18" spans="1:10" s="3" customFormat="1" ht="26.25" thickBot="1">
      <c r="A18" s="60">
        <v>3</v>
      </c>
      <c r="B18" s="47" t="s">
        <v>7</v>
      </c>
      <c r="C18" s="32" t="s">
        <v>190</v>
      </c>
      <c r="D18" s="47">
        <v>72.64</v>
      </c>
      <c r="E18" s="26"/>
      <c r="F18" s="48">
        <v>12.82</v>
      </c>
      <c r="G18" s="49">
        <f t="shared" si="0"/>
        <v>85.46000000000001</v>
      </c>
      <c r="H18" s="28">
        <f t="shared" si="1"/>
        <v>83750.8</v>
      </c>
      <c r="I18" s="18" t="s">
        <v>193</v>
      </c>
      <c r="J18" s="7"/>
    </row>
    <row r="19" spans="1:10" s="2" customFormat="1" ht="13.5" thickBot="1">
      <c r="A19" s="61">
        <v>3</v>
      </c>
      <c r="B19" s="50" t="s">
        <v>8</v>
      </c>
      <c r="C19" s="34" t="s">
        <v>187</v>
      </c>
      <c r="D19" s="50">
        <v>39.74</v>
      </c>
      <c r="E19" s="50"/>
      <c r="F19" s="51">
        <v>7.22</v>
      </c>
      <c r="G19" s="52">
        <f t="shared" si="0"/>
        <v>46.96</v>
      </c>
      <c r="H19" s="27">
        <f t="shared" si="1"/>
        <v>46020.8</v>
      </c>
      <c r="I19" s="22" t="s">
        <v>193</v>
      </c>
      <c r="J19" s="36"/>
    </row>
    <row r="20" spans="1:10" s="5" customFormat="1" ht="26.25" thickBot="1">
      <c r="A20" s="61">
        <v>3</v>
      </c>
      <c r="B20" s="50" t="s">
        <v>9</v>
      </c>
      <c r="C20" s="34" t="s">
        <v>189</v>
      </c>
      <c r="D20" s="50">
        <v>65.46</v>
      </c>
      <c r="E20" s="50"/>
      <c r="F20" s="51">
        <v>11.9</v>
      </c>
      <c r="G20" s="52">
        <f t="shared" si="0"/>
        <v>77.36</v>
      </c>
      <c r="H20" s="27">
        <f t="shared" si="1"/>
        <v>75812.8</v>
      </c>
      <c r="I20" s="22" t="s">
        <v>193</v>
      </c>
      <c r="J20" s="37"/>
    </row>
    <row r="21" spans="1:10" s="2" customFormat="1" ht="27.75" customHeight="1" thickBot="1">
      <c r="A21" s="61">
        <v>3</v>
      </c>
      <c r="B21" s="50" t="s">
        <v>81</v>
      </c>
      <c r="C21" s="34" t="s">
        <v>190</v>
      </c>
      <c r="D21" s="50">
        <v>70.46</v>
      </c>
      <c r="E21" s="50"/>
      <c r="F21" s="51">
        <v>13.33</v>
      </c>
      <c r="G21" s="52">
        <f t="shared" si="0"/>
        <v>83.78999999999999</v>
      </c>
      <c r="H21" s="27">
        <f t="shared" si="1"/>
        <v>82114.2</v>
      </c>
      <c r="I21" s="22" t="s">
        <v>193</v>
      </c>
      <c r="J21" s="36"/>
    </row>
    <row r="22" spans="1:10" s="2" customFormat="1" ht="13.5" thickBot="1">
      <c r="A22" s="61">
        <v>4</v>
      </c>
      <c r="B22" s="50" t="s">
        <v>10</v>
      </c>
      <c r="C22" s="34" t="s">
        <v>185</v>
      </c>
      <c r="D22" s="50">
        <v>59.68</v>
      </c>
      <c r="E22" s="53"/>
      <c r="F22" s="51">
        <v>10.21</v>
      </c>
      <c r="G22" s="52">
        <f t="shared" si="0"/>
        <v>69.89</v>
      </c>
      <c r="H22" s="27">
        <f t="shared" si="1"/>
        <v>68492.2</v>
      </c>
      <c r="I22" s="22" t="s">
        <v>193</v>
      </c>
      <c r="J22" s="36"/>
    </row>
    <row r="23" spans="1:10" s="2" customFormat="1" ht="26.25" thickBot="1">
      <c r="A23" s="61">
        <v>4</v>
      </c>
      <c r="B23" s="50" t="s">
        <v>11</v>
      </c>
      <c r="C23" s="34" t="s">
        <v>189</v>
      </c>
      <c r="D23" s="50">
        <v>65.46</v>
      </c>
      <c r="E23" s="53"/>
      <c r="F23" s="51">
        <v>11.2</v>
      </c>
      <c r="G23" s="52">
        <f t="shared" si="0"/>
        <v>76.66</v>
      </c>
      <c r="H23" s="27">
        <f t="shared" si="1"/>
        <v>75126.8</v>
      </c>
      <c r="I23" s="22" t="s">
        <v>193</v>
      </c>
      <c r="J23" s="36"/>
    </row>
    <row r="24" spans="1:10" s="2" customFormat="1" ht="29.25" customHeight="1" thickBot="1">
      <c r="A24" s="61">
        <v>4</v>
      </c>
      <c r="B24" s="50" t="s">
        <v>12</v>
      </c>
      <c r="C24" s="34" t="s">
        <v>190</v>
      </c>
      <c r="D24" s="50">
        <v>70.46</v>
      </c>
      <c r="E24" s="50"/>
      <c r="F24" s="51">
        <v>12.55</v>
      </c>
      <c r="G24" s="52">
        <f t="shared" si="0"/>
        <v>83.00999999999999</v>
      </c>
      <c r="H24" s="27">
        <f t="shared" si="1"/>
        <v>81349.79999999999</v>
      </c>
      <c r="I24" s="22" t="s">
        <v>193</v>
      </c>
      <c r="J24" s="36"/>
    </row>
    <row r="25" spans="1:9" ht="13.5" thickBot="1">
      <c r="A25" s="9" t="s">
        <v>75</v>
      </c>
      <c r="B25" s="50"/>
      <c r="C25" s="38"/>
      <c r="D25" s="50"/>
      <c r="E25" s="50"/>
      <c r="F25" s="51"/>
      <c r="G25" s="52"/>
      <c r="H25" s="27"/>
      <c r="I25" s="22"/>
    </row>
    <row r="26" spans="1:10" s="5" customFormat="1" ht="13.5" thickBot="1">
      <c r="A26" s="60">
        <v>1</v>
      </c>
      <c r="B26" s="47" t="s">
        <v>13</v>
      </c>
      <c r="C26" s="32" t="s">
        <v>185</v>
      </c>
      <c r="D26" s="47">
        <v>52.15</v>
      </c>
      <c r="E26" s="47"/>
      <c r="F26" s="48">
        <v>9</v>
      </c>
      <c r="G26" s="49">
        <f aca="true" t="shared" si="2" ref="G26:G62">SUM(D26+F26)</f>
        <v>61.15</v>
      </c>
      <c r="H26" s="28">
        <f t="shared" si="1"/>
        <v>59927</v>
      </c>
      <c r="I26" s="18" t="s">
        <v>238</v>
      </c>
      <c r="J26" s="37"/>
    </row>
    <row r="27" spans="1:10" s="3" customFormat="1" ht="13.5" thickBot="1">
      <c r="A27" s="60">
        <v>1</v>
      </c>
      <c r="B27" s="47" t="s">
        <v>14</v>
      </c>
      <c r="C27" s="32" t="s">
        <v>185</v>
      </c>
      <c r="D27" s="47">
        <v>52.91</v>
      </c>
      <c r="E27" s="47">
        <v>1.02</v>
      </c>
      <c r="F27" s="48">
        <v>9.13</v>
      </c>
      <c r="G27" s="49">
        <f t="shared" si="2"/>
        <v>62.04</v>
      </c>
      <c r="H27" s="28">
        <f t="shared" si="1"/>
        <v>60799.2</v>
      </c>
      <c r="I27" s="18" t="s">
        <v>238</v>
      </c>
      <c r="J27" s="7"/>
    </row>
    <row r="28" spans="1:10" s="2" customFormat="1" ht="13.5" thickBot="1">
      <c r="A28" s="61">
        <v>1</v>
      </c>
      <c r="B28" s="50" t="s">
        <v>15</v>
      </c>
      <c r="C28" s="34" t="s">
        <v>185</v>
      </c>
      <c r="D28" s="50">
        <v>52.11</v>
      </c>
      <c r="E28" s="50">
        <v>1.02</v>
      </c>
      <c r="F28" s="51">
        <v>8.64</v>
      </c>
      <c r="G28" s="52">
        <f t="shared" si="2"/>
        <v>60.75</v>
      </c>
      <c r="H28" s="27">
        <f t="shared" si="1"/>
        <v>59535</v>
      </c>
      <c r="I28" s="22" t="s">
        <v>193</v>
      </c>
      <c r="J28" s="36"/>
    </row>
    <row r="29" spans="1:10" s="2" customFormat="1" ht="13.5" thickBot="1">
      <c r="A29" s="61">
        <v>1</v>
      </c>
      <c r="B29" s="50" t="s">
        <v>16</v>
      </c>
      <c r="C29" s="34" t="s">
        <v>185</v>
      </c>
      <c r="D29" s="50">
        <v>50.14</v>
      </c>
      <c r="E29" s="50">
        <v>1.02</v>
      </c>
      <c r="F29" s="51">
        <v>8.32</v>
      </c>
      <c r="G29" s="52">
        <f t="shared" si="2"/>
        <v>58.46</v>
      </c>
      <c r="H29" s="27">
        <f t="shared" si="1"/>
        <v>57290.8</v>
      </c>
      <c r="I29" s="22" t="s">
        <v>193</v>
      </c>
      <c r="J29" s="36"/>
    </row>
    <row r="30" spans="1:10" s="2" customFormat="1" ht="30" customHeight="1" thickBot="1">
      <c r="A30" s="61">
        <v>1</v>
      </c>
      <c r="B30" s="50" t="s">
        <v>17</v>
      </c>
      <c r="C30" s="34" t="s">
        <v>185</v>
      </c>
      <c r="D30" s="50">
        <v>50.14</v>
      </c>
      <c r="E30" s="50">
        <v>1.01</v>
      </c>
      <c r="F30" s="51">
        <v>8.32</v>
      </c>
      <c r="G30" s="52">
        <f t="shared" si="2"/>
        <v>58.46</v>
      </c>
      <c r="H30" s="27">
        <f t="shared" si="1"/>
        <v>57290.8</v>
      </c>
      <c r="I30" s="22" t="s">
        <v>193</v>
      </c>
      <c r="J30" s="36"/>
    </row>
    <row r="31" spans="1:10" s="3" customFormat="1" ht="30" customHeight="1" thickBot="1">
      <c r="A31" s="60">
        <v>1</v>
      </c>
      <c r="B31" s="47" t="s">
        <v>18</v>
      </c>
      <c r="C31" s="32" t="s">
        <v>189</v>
      </c>
      <c r="D31" s="47">
        <v>66.95</v>
      </c>
      <c r="E31" s="47">
        <v>1.01</v>
      </c>
      <c r="F31" s="48">
        <v>11.1</v>
      </c>
      <c r="G31" s="49">
        <f t="shared" si="2"/>
        <v>78.05</v>
      </c>
      <c r="H31" s="28">
        <f t="shared" si="1"/>
        <v>76489</v>
      </c>
      <c r="I31" s="18" t="s">
        <v>238</v>
      </c>
      <c r="J31" s="7"/>
    </row>
    <row r="32" spans="1:10" s="3" customFormat="1" ht="13.5" thickBot="1">
      <c r="A32" s="61">
        <v>1</v>
      </c>
      <c r="B32" s="50" t="s">
        <v>19</v>
      </c>
      <c r="C32" s="34" t="s">
        <v>185</v>
      </c>
      <c r="D32" s="50">
        <v>51.92</v>
      </c>
      <c r="E32" s="50">
        <v>1.01</v>
      </c>
      <c r="F32" s="51">
        <v>8.96</v>
      </c>
      <c r="G32" s="52">
        <f t="shared" si="2"/>
        <v>60.88</v>
      </c>
      <c r="H32" s="27">
        <f t="shared" si="1"/>
        <v>59662.4</v>
      </c>
      <c r="I32" s="22" t="s">
        <v>193</v>
      </c>
      <c r="J32" s="7"/>
    </row>
    <row r="33" spans="1:9" ht="13.5" thickBot="1">
      <c r="A33" s="61">
        <v>2</v>
      </c>
      <c r="B33" s="50" t="s">
        <v>20</v>
      </c>
      <c r="C33" s="34" t="s">
        <v>185</v>
      </c>
      <c r="D33" s="50">
        <v>52.59</v>
      </c>
      <c r="E33" s="50">
        <v>0.98</v>
      </c>
      <c r="F33" s="51">
        <v>9.95</v>
      </c>
      <c r="G33" s="52">
        <f t="shared" si="2"/>
        <v>62.540000000000006</v>
      </c>
      <c r="H33" s="27">
        <f t="shared" si="1"/>
        <v>61289.200000000004</v>
      </c>
      <c r="I33" s="22" t="s">
        <v>193</v>
      </c>
    </row>
    <row r="34" spans="1:10" s="2" customFormat="1" ht="13.5" thickBot="1">
      <c r="A34" s="61">
        <v>2</v>
      </c>
      <c r="B34" s="50" t="s">
        <v>21</v>
      </c>
      <c r="C34" s="34" t="s">
        <v>185</v>
      </c>
      <c r="D34" s="50">
        <v>52.59</v>
      </c>
      <c r="E34" s="50">
        <v>1</v>
      </c>
      <c r="F34" s="51">
        <v>9.95</v>
      </c>
      <c r="G34" s="52">
        <f t="shared" si="2"/>
        <v>62.540000000000006</v>
      </c>
      <c r="H34" s="27">
        <f t="shared" si="1"/>
        <v>61289.200000000004</v>
      </c>
      <c r="I34" s="22" t="s">
        <v>193</v>
      </c>
      <c r="J34" s="36"/>
    </row>
    <row r="35" spans="1:10" s="2" customFormat="1" ht="13.5" thickBot="1">
      <c r="A35" s="61">
        <v>2</v>
      </c>
      <c r="B35" s="50" t="s">
        <v>22</v>
      </c>
      <c r="C35" s="34" t="s">
        <v>187</v>
      </c>
      <c r="D35" s="50">
        <v>37.09</v>
      </c>
      <c r="E35" s="50">
        <v>1.02</v>
      </c>
      <c r="F35" s="51">
        <v>6.74</v>
      </c>
      <c r="G35" s="52">
        <f t="shared" si="2"/>
        <v>43.830000000000005</v>
      </c>
      <c r="H35" s="27">
        <f t="shared" si="1"/>
        <v>42953.40000000001</v>
      </c>
      <c r="I35" s="22" t="s">
        <v>193</v>
      </c>
      <c r="J35" s="36"/>
    </row>
    <row r="36" spans="1:10" s="2" customFormat="1" ht="26.25" thickBot="1">
      <c r="A36" s="61">
        <v>2</v>
      </c>
      <c r="B36" s="50" t="s">
        <v>23</v>
      </c>
      <c r="C36" s="34" t="s">
        <v>189</v>
      </c>
      <c r="D36" s="50">
        <v>69.86</v>
      </c>
      <c r="E36" s="50">
        <v>1.02</v>
      </c>
      <c r="F36" s="51">
        <v>12.7</v>
      </c>
      <c r="G36" s="52">
        <f t="shared" si="2"/>
        <v>82.56</v>
      </c>
      <c r="H36" s="27">
        <f t="shared" si="1"/>
        <v>80908.8</v>
      </c>
      <c r="I36" s="22" t="s">
        <v>193</v>
      </c>
      <c r="J36" s="36"/>
    </row>
    <row r="37" spans="1:9" ht="30.75" customHeight="1" thickBot="1">
      <c r="A37" s="61">
        <v>2</v>
      </c>
      <c r="B37" s="50" t="s">
        <v>24</v>
      </c>
      <c r="C37" s="34" t="s">
        <v>185</v>
      </c>
      <c r="D37" s="50">
        <v>48.75</v>
      </c>
      <c r="E37" s="50">
        <v>1.02</v>
      </c>
      <c r="F37" s="51">
        <v>8.86</v>
      </c>
      <c r="G37" s="52">
        <f t="shared" si="2"/>
        <v>57.61</v>
      </c>
      <c r="H37" s="27">
        <f t="shared" si="1"/>
        <v>56457.8</v>
      </c>
      <c r="I37" s="22" t="s">
        <v>193</v>
      </c>
    </row>
    <row r="38" spans="1:10" s="2" customFormat="1" ht="13.5" thickBot="1">
      <c r="A38" s="61">
        <v>2</v>
      </c>
      <c r="B38" s="50" t="s">
        <v>25</v>
      </c>
      <c r="C38" s="34" t="s">
        <v>185</v>
      </c>
      <c r="D38" s="50">
        <v>48.75</v>
      </c>
      <c r="E38" s="50">
        <v>1.01</v>
      </c>
      <c r="F38" s="51">
        <v>8.86</v>
      </c>
      <c r="G38" s="52">
        <f t="shared" si="2"/>
        <v>57.61</v>
      </c>
      <c r="H38" s="27">
        <f t="shared" si="1"/>
        <v>56457.8</v>
      </c>
      <c r="I38" s="22" t="s">
        <v>193</v>
      </c>
      <c r="J38" s="36"/>
    </row>
    <row r="39" spans="1:10" s="2" customFormat="1" ht="26.25" thickBot="1">
      <c r="A39" s="60">
        <v>2</v>
      </c>
      <c r="B39" s="47" t="s">
        <v>26</v>
      </c>
      <c r="C39" s="32" t="s">
        <v>189</v>
      </c>
      <c r="D39" s="47">
        <v>65.56</v>
      </c>
      <c r="E39" s="47">
        <v>1.01</v>
      </c>
      <c r="F39" s="48">
        <v>11.92</v>
      </c>
      <c r="G39" s="49">
        <f t="shared" si="2"/>
        <v>77.48</v>
      </c>
      <c r="H39" s="28">
        <f t="shared" si="1"/>
        <v>75930.40000000001</v>
      </c>
      <c r="I39" s="18" t="s">
        <v>238</v>
      </c>
      <c r="J39" s="36"/>
    </row>
    <row r="40" spans="1:10" s="3" customFormat="1" ht="13.5" thickBot="1">
      <c r="A40" s="61">
        <v>2</v>
      </c>
      <c r="B40" s="50" t="s">
        <v>27</v>
      </c>
      <c r="C40" s="34" t="s">
        <v>185</v>
      </c>
      <c r="D40" s="50">
        <v>51.92</v>
      </c>
      <c r="E40" s="50">
        <v>1.01</v>
      </c>
      <c r="F40" s="51">
        <v>9.82</v>
      </c>
      <c r="G40" s="52">
        <f t="shared" si="2"/>
        <v>61.74</v>
      </c>
      <c r="H40" s="27">
        <f t="shared" si="1"/>
        <v>60505.200000000004</v>
      </c>
      <c r="I40" s="22" t="s">
        <v>193</v>
      </c>
      <c r="J40" s="7"/>
    </row>
    <row r="41" spans="1:10" s="4" customFormat="1" ht="27" customHeight="1" thickBot="1">
      <c r="A41" s="61">
        <v>3</v>
      </c>
      <c r="B41" s="50" t="s">
        <v>28</v>
      </c>
      <c r="C41" s="34" t="s">
        <v>185</v>
      </c>
      <c r="D41" s="50">
        <v>52.59</v>
      </c>
      <c r="E41" s="50">
        <v>0.98</v>
      </c>
      <c r="F41" s="51">
        <v>9.95</v>
      </c>
      <c r="G41" s="52">
        <f t="shared" si="2"/>
        <v>62.540000000000006</v>
      </c>
      <c r="H41" s="27">
        <f t="shared" si="1"/>
        <v>61289.200000000004</v>
      </c>
      <c r="I41" s="22" t="s">
        <v>193</v>
      </c>
      <c r="J41" s="39"/>
    </row>
    <row r="42" spans="1:10" s="2" customFormat="1" ht="13.5" thickBot="1">
      <c r="A42" s="61">
        <v>3</v>
      </c>
      <c r="B42" s="50" t="s">
        <v>29</v>
      </c>
      <c r="C42" s="34" t="s">
        <v>185</v>
      </c>
      <c r="D42" s="50">
        <v>52.59</v>
      </c>
      <c r="E42" s="50">
        <v>1</v>
      </c>
      <c r="F42" s="51">
        <v>9.95</v>
      </c>
      <c r="G42" s="52">
        <f t="shared" si="2"/>
        <v>62.540000000000006</v>
      </c>
      <c r="H42" s="27">
        <f t="shared" si="1"/>
        <v>61289.200000000004</v>
      </c>
      <c r="I42" s="22" t="s">
        <v>193</v>
      </c>
      <c r="J42" s="36"/>
    </row>
    <row r="43" spans="1:9" ht="13.5" thickBot="1">
      <c r="A43" s="61">
        <v>3</v>
      </c>
      <c r="B43" s="50" t="s">
        <v>30</v>
      </c>
      <c r="C43" s="34" t="s">
        <v>187</v>
      </c>
      <c r="D43" s="50">
        <v>37.09</v>
      </c>
      <c r="E43" s="50">
        <v>1.02</v>
      </c>
      <c r="F43" s="51">
        <v>6.74</v>
      </c>
      <c r="G43" s="52">
        <f t="shared" si="2"/>
        <v>43.830000000000005</v>
      </c>
      <c r="H43" s="27">
        <f t="shared" si="1"/>
        <v>42953.40000000001</v>
      </c>
      <c r="I43" s="22" t="s">
        <v>193</v>
      </c>
    </row>
    <row r="44" spans="1:10" s="2" customFormat="1" ht="26.25" thickBot="1">
      <c r="A44" s="61">
        <v>3</v>
      </c>
      <c r="B44" s="50" t="s">
        <v>31</v>
      </c>
      <c r="C44" s="34" t="s">
        <v>189</v>
      </c>
      <c r="D44" s="50">
        <v>69.86</v>
      </c>
      <c r="E44" s="50">
        <v>1.02</v>
      </c>
      <c r="F44" s="51">
        <v>12.7</v>
      </c>
      <c r="G44" s="52">
        <f t="shared" si="2"/>
        <v>82.56</v>
      </c>
      <c r="H44" s="27">
        <f t="shared" si="1"/>
        <v>80908.8</v>
      </c>
      <c r="I44" s="22" t="s">
        <v>193</v>
      </c>
      <c r="J44" s="36"/>
    </row>
    <row r="45" spans="1:10" s="4" customFormat="1" ht="13.5" thickBot="1">
      <c r="A45" s="61">
        <v>3</v>
      </c>
      <c r="B45" s="50" t="s">
        <v>32</v>
      </c>
      <c r="C45" s="34" t="s">
        <v>185</v>
      </c>
      <c r="D45" s="50">
        <v>48.75</v>
      </c>
      <c r="E45" s="50">
        <v>1.02</v>
      </c>
      <c r="F45" s="51">
        <v>8.86</v>
      </c>
      <c r="G45" s="52">
        <f t="shared" si="2"/>
        <v>57.61</v>
      </c>
      <c r="H45" s="27">
        <f t="shared" si="1"/>
        <v>56457.8</v>
      </c>
      <c r="I45" s="22" t="s">
        <v>193</v>
      </c>
      <c r="J45" s="39"/>
    </row>
    <row r="46" spans="1:10" s="2" customFormat="1" ht="25.5" customHeight="1" thickBot="1">
      <c r="A46" s="61">
        <v>3</v>
      </c>
      <c r="B46" s="50" t="s">
        <v>33</v>
      </c>
      <c r="C46" s="34" t="s">
        <v>185</v>
      </c>
      <c r="D46" s="50">
        <v>48.75</v>
      </c>
      <c r="E46" s="50">
        <v>1.01</v>
      </c>
      <c r="F46" s="51">
        <v>8.86</v>
      </c>
      <c r="G46" s="52">
        <f t="shared" si="2"/>
        <v>57.61</v>
      </c>
      <c r="H46" s="27">
        <f t="shared" si="1"/>
        <v>56457.8</v>
      </c>
      <c r="I46" s="22" t="s">
        <v>193</v>
      </c>
      <c r="J46" s="36"/>
    </row>
    <row r="47" spans="1:10" s="2" customFormat="1" ht="26.25" thickBot="1">
      <c r="A47" s="61">
        <v>3</v>
      </c>
      <c r="B47" s="50" t="s">
        <v>34</v>
      </c>
      <c r="C47" s="34" t="s">
        <v>189</v>
      </c>
      <c r="D47" s="50">
        <v>65.56</v>
      </c>
      <c r="E47" s="50">
        <v>1.01</v>
      </c>
      <c r="F47" s="51">
        <v>11.92</v>
      </c>
      <c r="G47" s="52">
        <f t="shared" si="2"/>
        <v>77.48</v>
      </c>
      <c r="H47" s="27">
        <f t="shared" si="1"/>
        <v>75930.40000000001</v>
      </c>
      <c r="I47" s="22" t="s">
        <v>193</v>
      </c>
      <c r="J47" s="36"/>
    </row>
    <row r="48" spans="1:10" s="4" customFormat="1" ht="28.5" customHeight="1" thickBot="1">
      <c r="A48" s="61">
        <v>3</v>
      </c>
      <c r="B48" s="50" t="s">
        <v>35</v>
      </c>
      <c r="C48" s="34" t="s">
        <v>185</v>
      </c>
      <c r="D48" s="50">
        <v>51.92</v>
      </c>
      <c r="E48" s="50">
        <v>1.01</v>
      </c>
      <c r="F48" s="51">
        <v>9.82</v>
      </c>
      <c r="G48" s="52">
        <f t="shared" si="2"/>
        <v>61.74</v>
      </c>
      <c r="H48" s="27">
        <f t="shared" si="1"/>
        <v>60505.200000000004</v>
      </c>
      <c r="I48" s="22" t="s">
        <v>193</v>
      </c>
      <c r="J48" s="39"/>
    </row>
    <row r="49" spans="1:10" s="2" customFormat="1" ht="13.5" thickBot="1">
      <c r="A49" s="60">
        <v>4</v>
      </c>
      <c r="B49" s="47" t="s">
        <v>36</v>
      </c>
      <c r="C49" s="32" t="s">
        <v>185</v>
      </c>
      <c r="D49" s="47">
        <v>52.59</v>
      </c>
      <c r="E49" s="47">
        <v>1</v>
      </c>
      <c r="F49" s="48">
        <v>9.95</v>
      </c>
      <c r="G49" s="49">
        <f t="shared" si="2"/>
        <v>62.540000000000006</v>
      </c>
      <c r="H49" s="28">
        <f t="shared" si="1"/>
        <v>61289.200000000004</v>
      </c>
      <c r="I49" s="18" t="s">
        <v>238</v>
      </c>
      <c r="J49" s="36"/>
    </row>
    <row r="50" spans="1:10" s="3" customFormat="1" ht="13.5" thickBot="1">
      <c r="A50" s="61">
        <v>4</v>
      </c>
      <c r="B50" s="50" t="s">
        <v>37</v>
      </c>
      <c r="C50" s="34" t="s">
        <v>185</v>
      </c>
      <c r="D50" s="50">
        <v>52.59</v>
      </c>
      <c r="E50" s="50">
        <v>1.02</v>
      </c>
      <c r="F50" s="51">
        <v>9.95</v>
      </c>
      <c r="G50" s="52">
        <f t="shared" si="2"/>
        <v>62.540000000000006</v>
      </c>
      <c r="H50" s="27">
        <f t="shared" si="1"/>
        <v>61289.200000000004</v>
      </c>
      <c r="I50" s="22" t="s">
        <v>193</v>
      </c>
      <c r="J50" s="7"/>
    </row>
    <row r="51" spans="1:10" s="2" customFormat="1" ht="13.5" thickBot="1">
      <c r="A51" s="61">
        <v>4</v>
      </c>
      <c r="B51" s="50" t="s">
        <v>38</v>
      </c>
      <c r="C51" s="34" t="s">
        <v>179</v>
      </c>
      <c r="D51" s="50">
        <v>37.09</v>
      </c>
      <c r="E51" s="50">
        <v>1.02</v>
      </c>
      <c r="F51" s="51">
        <v>6.74</v>
      </c>
      <c r="G51" s="52">
        <f t="shared" si="2"/>
        <v>43.830000000000005</v>
      </c>
      <c r="H51" s="27">
        <f t="shared" si="1"/>
        <v>42953.40000000001</v>
      </c>
      <c r="I51" s="22" t="s">
        <v>193</v>
      </c>
      <c r="J51" s="36"/>
    </row>
    <row r="52" spans="1:10" s="2" customFormat="1" ht="26.25" thickBot="1">
      <c r="A52" s="61">
        <v>4</v>
      </c>
      <c r="B52" s="50" t="s">
        <v>39</v>
      </c>
      <c r="C52" s="34" t="s">
        <v>189</v>
      </c>
      <c r="D52" s="50">
        <v>69.86</v>
      </c>
      <c r="E52" s="50">
        <v>1.02</v>
      </c>
      <c r="F52" s="51">
        <v>12.7</v>
      </c>
      <c r="G52" s="52">
        <f t="shared" si="2"/>
        <v>82.56</v>
      </c>
      <c r="H52" s="27">
        <f t="shared" si="1"/>
        <v>80908.8</v>
      </c>
      <c r="I52" s="22" t="s">
        <v>193</v>
      </c>
      <c r="J52" s="36"/>
    </row>
    <row r="53" spans="1:10" s="4" customFormat="1" ht="13.5" thickBot="1">
      <c r="A53" s="61">
        <v>4</v>
      </c>
      <c r="B53" s="50" t="s">
        <v>40</v>
      </c>
      <c r="C53" s="34" t="s">
        <v>185</v>
      </c>
      <c r="D53" s="50">
        <v>48.75</v>
      </c>
      <c r="E53" s="50">
        <v>1.01</v>
      </c>
      <c r="F53" s="51">
        <v>8.86</v>
      </c>
      <c r="G53" s="52">
        <f t="shared" si="2"/>
        <v>57.61</v>
      </c>
      <c r="H53" s="27">
        <f t="shared" si="1"/>
        <v>56457.8</v>
      </c>
      <c r="I53" s="22" t="s">
        <v>193</v>
      </c>
      <c r="J53" s="39"/>
    </row>
    <row r="54" spans="1:10" s="4" customFormat="1" ht="13.5" thickBot="1">
      <c r="A54" s="61">
        <v>4</v>
      </c>
      <c r="B54" s="50" t="s">
        <v>41</v>
      </c>
      <c r="C54" s="34" t="s">
        <v>185</v>
      </c>
      <c r="D54" s="50">
        <v>48.75</v>
      </c>
      <c r="E54" s="50">
        <v>1.01</v>
      </c>
      <c r="F54" s="51">
        <v>8.86</v>
      </c>
      <c r="G54" s="52">
        <f t="shared" si="2"/>
        <v>57.61</v>
      </c>
      <c r="H54" s="27">
        <f t="shared" si="1"/>
        <v>56457.8</v>
      </c>
      <c r="I54" s="22" t="s">
        <v>193</v>
      </c>
      <c r="J54" s="39"/>
    </row>
    <row r="55" spans="1:10" s="4" customFormat="1" ht="26.25" thickBot="1">
      <c r="A55" s="61">
        <v>4</v>
      </c>
      <c r="B55" s="50" t="s">
        <v>42</v>
      </c>
      <c r="C55" s="34" t="s">
        <v>189</v>
      </c>
      <c r="D55" s="50">
        <v>65.56</v>
      </c>
      <c r="E55" s="50"/>
      <c r="F55" s="51">
        <v>11.22</v>
      </c>
      <c r="G55" s="52">
        <f t="shared" si="2"/>
        <v>76.78</v>
      </c>
      <c r="H55" s="27">
        <f t="shared" si="1"/>
        <v>75244.4</v>
      </c>
      <c r="I55" s="22" t="s">
        <v>193</v>
      </c>
      <c r="J55" s="39"/>
    </row>
    <row r="56" spans="1:10" s="4" customFormat="1" ht="13.5" thickBot="1">
      <c r="A56" s="61">
        <v>4</v>
      </c>
      <c r="B56" s="50" t="s">
        <v>150</v>
      </c>
      <c r="C56" s="34" t="s">
        <v>185</v>
      </c>
      <c r="D56" s="50">
        <v>51.92</v>
      </c>
      <c r="E56" s="50">
        <v>1.01</v>
      </c>
      <c r="F56" s="51">
        <v>9.25</v>
      </c>
      <c r="G56" s="52">
        <f t="shared" si="2"/>
        <v>61.17</v>
      </c>
      <c r="H56" s="27">
        <f t="shared" si="1"/>
        <v>59946.6</v>
      </c>
      <c r="I56" s="22" t="s">
        <v>193</v>
      </c>
      <c r="J56" s="39"/>
    </row>
    <row r="57" spans="1:10" s="2" customFormat="1" ht="13.5" thickBot="1">
      <c r="A57" s="61">
        <v>5</v>
      </c>
      <c r="B57" s="50" t="s">
        <v>82</v>
      </c>
      <c r="C57" s="34" t="s">
        <v>185</v>
      </c>
      <c r="D57" s="50">
        <v>52.59</v>
      </c>
      <c r="E57" s="50">
        <v>1</v>
      </c>
      <c r="F57" s="51">
        <v>9.37</v>
      </c>
      <c r="G57" s="52">
        <f t="shared" si="2"/>
        <v>61.96</v>
      </c>
      <c r="H57" s="27">
        <f t="shared" si="1"/>
        <v>60720.8</v>
      </c>
      <c r="I57" s="22" t="s">
        <v>193</v>
      </c>
      <c r="J57" s="36"/>
    </row>
    <row r="58" spans="1:10" s="2" customFormat="1" ht="13.5" thickBot="1">
      <c r="A58" s="61">
        <v>5</v>
      </c>
      <c r="B58" s="50" t="s">
        <v>83</v>
      </c>
      <c r="C58" s="34" t="s">
        <v>187</v>
      </c>
      <c r="D58" s="50">
        <v>43.65</v>
      </c>
      <c r="E58" s="50">
        <v>1.02</v>
      </c>
      <c r="F58" s="51">
        <v>7.78</v>
      </c>
      <c r="G58" s="52">
        <f t="shared" si="2"/>
        <v>51.43</v>
      </c>
      <c r="H58" s="27">
        <f t="shared" si="1"/>
        <v>50401.4</v>
      </c>
      <c r="I58" s="22" t="s">
        <v>193</v>
      </c>
      <c r="J58" s="36"/>
    </row>
    <row r="59" spans="1:10" s="2" customFormat="1" ht="13.5" thickBot="1">
      <c r="A59" s="61">
        <v>5</v>
      </c>
      <c r="B59" s="50" t="s">
        <v>84</v>
      </c>
      <c r="C59" s="34" t="s">
        <v>187</v>
      </c>
      <c r="D59" s="50">
        <v>37.05</v>
      </c>
      <c r="E59" s="50">
        <v>1.02</v>
      </c>
      <c r="F59" s="51">
        <v>6.6</v>
      </c>
      <c r="G59" s="52">
        <f t="shared" si="2"/>
        <v>43.65</v>
      </c>
      <c r="H59" s="27">
        <f t="shared" si="1"/>
        <v>42777</v>
      </c>
      <c r="I59" s="22" t="s">
        <v>193</v>
      </c>
      <c r="J59" s="36"/>
    </row>
    <row r="60" spans="1:10" s="2" customFormat="1" ht="26.25" thickBot="1">
      <c r="A60" s="61">
        <v>5</v>
      </c>
      <c r="B60" s="50" t="s">
        <v>85</v>
      </c>
      <c r="C60" s="34" t="s">
        <v>190</v>
      </c>
      <c r="D60" s="50">
        <v>69.86</v>
      </c>
      <c r="E60" s="50">
        <v>1.02</v>
      </c>
      <c r="F60" s="51">
        <v>11.96</v>
      </c>
      <c r="G60" s="52">
        <f t="shared" si="2"/>
        <v>81.82</v>
      </c>
      <c r="H60" s="27">
        <f t="shared" si="1"/>
        <v>80183.59999999999</v>
      </c>
      <c r="I60" s="22" t="s">
        <v>193</v>
      </c>
      <c r="J60" s="36"/>
    </row>
    <row r="61" spans="1:10" s="2" customFormat="1" ht="26.25" customHeight="1" thickBot="1">
      <c r="A61" s="61">
        <v>5</v>
      </c>
      <c r="B61" s="50" t="s">
        <v>86</v>
      </c>
      <c r="C61" s="34" t="s">
        <v>185</v>
      </c>
      <c r="D61" s="50">
        <v>48.75</v>
      </c>
      <c r="E61" s="50">
        <v>1.01</v>
      </c>
      <c r="F61" s="51">
        <v>8.34</v>
      </c>
      <c r="G61" s="52">
        <f t="shared" si="2"/>
        <v>57.09</v>
      </c>
      <c r="H61" s="27">
        <f t="shared" si="1"/>
        <v>55948.200000000004</v>
      </c>
      <c r="I61" s="22" t="s">
        <v>193</v>
      </c>
      <c r="J61" s="36"/>
    </row>
    <row r="62" spans="1:10" s="4" customFormat="1" ht="13.5" thickBot="1">
      <c r="A62" s="61">
        <v>5</v>
      </c>
      <c r="B62" s="50" t="s">
        <v>87</v>
      </c>
      <c r="C62" s="34" t="s">
        <v>185</v>
      </c>
      <c r="D62" s="50">
        <v>48.75</v>
      </c>
      <c r="E62" s="50">
        <v>1.01</v>
      </c>
      <c r="F62" s="51">
        <v>8.34</v>
      </c>
      <c r="G62" s="52">
        <f t="shared" si="2"/>
        <v>57.09</v>
      </c>
      <c r="H62" s="27">
        <f t="shared" si="1"/>
        <v>55948.200000000004</v>
      </c>
      <c r="I62" s="22" t="s">
        <v>193</v>
      </c>
      <c r="J62" s="39"/>
    </row>
    <row r="63" spans="1:10" s="2" customFormat="1" ht="13.5" thickBot="1">
      <c r="A63" s="9" t="s">
        <v>76</v>
      </c>
      <c r="B63" s="50"/>
      <c r="C63" s="38"/>
      <c r="D63" s="50"/>
      <c r="E63" s="50"/>
      <c r="F63" s="51"/>
      <c r="G63" s="52"/>
      <c r="H63" s="27"/>
      <c r="I63" s="22"/>
      <c r="J63" s="36"/>
    </row>
    <row r="64" spans="1:9" ht="26.25" thickBot="1">
      <c r="A64" s="61">
        <v>1</v>
      </c>
      <c r="B64" s="50" t="s">
        <v>43</v>
      </c>
      <c r="C64" s="34" t="s">
        <v>189</v>
      </c>
      <c r="D64" s="50">
        <v>76.46</v>
      </c>
      <c r="E64" s="50">
        <v>1.01</v>
      </c>
      <c r="F64" s="51">
        <v>12.94</v>
      </c>
      <c r="G64" s="52">
        <f aca="true" t="shared" si="3" ref="G64:G83">SUM(D64+F64)</f>
        <v>89.39999999999999</v>
      </c>
      <c r="H64" s="27">
        <f t="shared" si="1"/>
        <v>87611.99999999999</v>
      </c>
      <c r="I64" s="22" t="s">
        <v>193</v>
      </c>
    </row>
    <row r="65" spans="1:10" s="3" customFormat="1" ht="13.5" thickBot="1">
      <c r="A65" s="61">
        <v>1</v>
      </c>
      <c r="B65" s="50" t="s">
        <v>44</v>
      </c>
      <c r="C65" s="34" t="s">
        <v>185</v>
      </c>
      <c r="D65" s="50">
        <v>50.44</v>
      </c>
      <c r="E65" s="50">
        <v>1.02</v>
      </c>
      <c r="F65" s="51">
        <v>8.71</v>
      </c>
      <c r="G65" s="52">
        <f t="shared" si="3"/>
        <v>59.15</v>
      </c>
      <c r="H65" s="27">
        <f t="shared" si="1"/>
        <v>57967</v>
      </c>
      <c r="I65" s="22" t="s">
        <v>193</v>
      </c>
      <c r="J65" s="7"/>
    </row>
    <row r="66" spans="1:10" s="2" customFormat="1" ht="13.5" thickBot="1">
      <c r="A66" s="61">
        <v>1</v>
      </c>
      <c r="B66" s="50" t="s">
        <v>45</v>
      </c>
      <c r="C66" s="34" t="s">
        <v>187</v>
      </c>
      <c r="D66" s="50">
        <v>37.16</v>
      </c>
      <c r="E66" s="50">
        <v>1.02</v>
      </c>
      <c r="F66" s="51">
        <v>6.35</v>
      </c>
      <c r="G66" s="52">
        <f t="shared" si="3"/>
        <v>43.51</v>
      </c>
      <c r="H66" s="27">
        <f t="shared" si="1"/>
        <v>42639.799999999996</v>
      </c>
      <c r="I66" s="22" t="s">
        <v>193</v>
      </c>
      <c r="J66" s="36"/>
    </row>
    <row r="67" spans="1:10" s="2" customFormat="1" ht="26.25" thickBot="1">
      <c r="A67" s="60">
        <v>1</v>
      </c>
      <c r="B67" s="47" t="s">
        <v>88</v>
      </c>
      <c r="C67" s="32" t="s">
        <v>188</v>
      </c>
      <c r="D67" s="47">
        <v>91.1</v>
      </c>
      <c r="E67" s="47">
        <v>1.01</v>
      </c>
      <c r="F67" s="48">
        <v>15.42</v>
      </c>
      <c r="G67" s="49">
        <f t="shared" si="3"/>
        <v>106.52</v>
      </c>
      <c r="H67" s="28">
        <f t="shared" si="1"/>
        <v>104389.59999999999</v>
      </c>
      <c r="I67" s="18" t="s">
        <v>238</v>
      </c>
      <c r="J67" s="36"/>
    </row>
    <row r="68" spans="1:10" s="3" customFormat="1" ht="26.25" thickBot="1">
      <c r="A68" s="61">
        <v>2</v>
      </c>
      <c r="B68" s="50" t="s">
        <v>46</v>
      </c>
      <c r="C68" s="34" t="s">
        <v>189</v>
      </c>
      <c r="D68" s="50">
        <v>76.46</v>
      </c>
      <c r="E68" s="50">
        <v>1.01</v>
      </c>
      <c r="F68" s="51">
        <v>14.18</v>
      </c>
      <c r="G68" s="52">
        <f t="shared" si="3"/>
        <v>90.63999999999999</v>
      </c>
      <c r="H68" s="27">
        <f t="shared" si="1"/>
        <v>88827.19999999998</v>
      </c>
      <c r="I68" s="22" t="s">
        <v>193</v>
      </c>
      <c r="J68" s="7"/>
    </row>
    <row r="69" spans="1:10" s="4" customFormat="1" ht="13.5" thickBot="1">
      <c r="A69" s="61">
        <v>2</v>
      </c>
      <c r="B69" s="50" t="s">
        <v>47</v>
      </c>
      <c r="C69" s="34" t="s">
        <v>185</v>
      </c>
      <c r="D69" s="50">
        <v>50.88</v>
      </c>
      <c r="E69" s="50">
        <v>1.02</v>
      </c>
      <c r="F69" s="51">
        <v>9.62</v>
      </c>
      <c r="G69" s="52">
        <f t="shared" si="3"/>
        <v>60.5</v>
      </c>
      <c r="H69" s="27">
        <f t="shared" si="1"/>
        <v>59290</v>
      </c>
      <c r="I69" s="22" t="s">
        <v>193</v>
      </c>
      <c r="J69" s="39"/>
    </row>
    <row r="70" spans="1:10" s="2" customFormat="1" ht="13.5" thickBot="1">
      <c r="A70" s="61">
        <v>2</v>
      </c>
      <c r="B70" s="50" t="s">
        <v>48</v>
      </c>
      <c r="C70" s="34" t="s">
        <v>187</v>
      </c>
      <c r="D70" s="50">
        <v>37.61</v>
      </c>
      <c r="E70" s="50">
        <v>1.02</v>
      </c>
      <c r="F70" s="51">
        <v>7.04</v>
      </c>
      <c r="G70" s="52">
        <f t="shared" si="3"/>
        <v>44.65</v>
      </c>
      <c r="H70" s="27">
        <f t="shared" si="1"/>
        <v>43757</v>
      </c>
      <c r="I70" s="22" t="s">
        <v>193</v>
      </c>
      <c r="J70" s="36"/>
    </row>
    <row r="71" spans="1:10" s="2" customFormat="1" ht="26.25" thickBot="1">
      <c r="A71" s="61">
        <v>2</v>
      </c>
      <c r="B71" s="50" t="s">
        <v>49</v>
      </c>
      <c r="C71" s="34" t="s">
        <v>188</v>
      </c>
      <c r="D71" s="50">
        <v>91.1</v>
      </c>
      <c r="E71" s="50">
        <v>1.02</v>
      </c>
      <c r="F71" s="51">
        <v>16.9</v>
      </c>
      <c r="G71" s="52">
        <f t="shared" si="3"/>
        <v>108</v>
      </c>
      <c r="H71" s="27">
        <f aca="true" t="shared" si="4" ref="H71:H134">SUM(G71*980)</f>
        <v>105840</v>
      </c>
      <c r="I71" s="22" t="s">
        <v>193</v>
      </c>
      <c r="J71" s="36"/>
    </row>
    <row r="72" spans="1:10" s="2" customFormat="1" ht="29.25" customHeight="1" thickBot="1">
      <c r="A72" s="61">
        <v>3</v>
      </c>
      <c r="B72" s="50" t="s">
        <v>50</v>
      </c>
      <c r="C72" s="34" t="s">
        <v>189</v>
      </c>
      <c r="D72" s="50">
        <v>76.46</v>
      </c>
      <c r="E72" s="50">
        <v>1.01</v>
      </c>
      <c r="F72" s="51">
        <v>14.18</v>
      </c>
      <c r="G72" s="52">
        <f t="shared" si="3"/>
        <v>90.63999999999999</v>
      </c>
      <c r="H72" s="27">
        <f t="shared" si="4"/>
        <v>88827.19999999998</v>
      </c>
      <c r="I72" s="22" t="s">
        <v>193</v>
      </c>
      <c r="J72" s="36"/>
    </row>
    <row r="73" spans="1:10" s="2" customFormat="1" ht="28.5" customHeight="1" thickBot="1">
      <c r="A73" s="61">
        <v>3</v>
      </c>
      <c r="B73" s="50" t="s">
        <v>51</v>
      </c>
      <c r="C73" s="34" t="s">
        <v>185</v>
      </c>
      <c r="D73" s="50">
        <v>50.88</v>
      </c>
      <c r="E73" s="50">
        <v>1.02</v>
      </c>
      <c r="F73" s="51">
        <v>9.62</v>
      </c>
      <c r="G73" s="52">
        <f t="shared" si="3"/>
        <v>60.5</v>
      </c>
      <c r="H73" s="27">
        <f t="shared" si="4"/>
        <v>59290</v>
      </c>
      <c r="I73" s="22" t="s">
        <v>193</v>
      </c>
      <c r="J73" s="36"/>
    </row>
    <row r="74" spans="1:10" s="2" customFormat="1" ht="13.5" thickBot="1">
      <c r="A74" s="61">
        <v>3</v>
      </c>
      <c r="B74" s="50" t="s">
        <v>52</v>
      </c>
      <c r="C74" s="34" t="s">
        <v>187</v>
      </c>
      <c r="D74" s="50">
        <v>37.61</v>
      </c>
      <c r="E74" s="50">
        <v>1.02</v>
      </c>
      <c r="F74" s="51">
        <v>7.04</v>
      </c>
      <c r="G74" s="52">
        <f t="shared" si="3"/>
        <v>44.65</v>
      </c>
      <c r="H74" s="27">
        <f t="shared" si="4"/>
        <v>43757</v>
      </c>
      <c r="I74" s="22" t="s">
        <v>193</v>
      </c>
      <c r="J74" s="36"/>
    </row>
    <row r="75" spans="1:10" s="2" customFormat="1" ht="26.25" thickBot="1">
      <c r="A75" s="61">
        <v>3</v>
      </c>
      <c r="B75" s="50" t="s">
        <v>53</v>
      </c>
      <c r="C75" s="34" t="s">
        <v>188</v>
      </c>
      <c r="D75" s="50">
        <v>91.1</v>
      </c>
      <c r="E75" s="50">
        <v>1.02</v>
      </c>
      <c r="F75" s="51">
        <v>16.9</v>
      </c>
      <c r="G75" s="52">
        <f t="shared" si="3"/>
        <v>108</v>
      </c>
      <c r="H75" s="27">
        <f t="shared" si="4"/>
        <v>105840</v>
      </c>
      <c r="I75" s="22" t="s">
        <v>193</v>
      </c>
      <c r="J75" s="36"/>
    </row>
    <row r="76" spans="1:10" s="2" customFormat="1" ht="30.75" customHeight="1" thickBot="1">
      <c r="A76" s="60">
        <v>4</v>
      </c>
      <c r="B76" s="47" t="s">
        <v>54</v>
      </c>
      <c r="C76" s="32" t="s">
        <v>189</v>
      </c>
      <c r="D76" s="47">
        <v>76.46</v>
      </c>
      <c r="E76" s="47">
        <v>1.01</v>
      </c>
      <c r="F76" s="48">
        <v>14.18</v>
      </c>
      <c r="G76" s="49">
        <f t="shared" si="3"/>
        <v>90.63999999999999</v>
      </c>
      <c r="H76" s="28">
        <f t="shared" si="4"/>
        <v>88827.19999999998</v>
      </c>
      <c r="I76" s="18" t="s">
        <v>238</v>
      </c>
      <c r="J76" s="36"/>
    </row>
    <row r="77" spans="1:10" s="3" customFormat="1" ht="28.5" customHeight="1" thickBot="1">
      <c r="A77" s="61">
        <v>4</v>
      </c>
      <c r="B77" s="50" t="s">
        <v>55</v>
      </c>
      <c r="C77" s="34" t="s">
        <v>185</v>
      </c>
      <c r="D77" s="50">
        <v>50.88</v>
      </c>
      <c r="E77" s="50">
        <v>1.02</v>
      </c>
      <c r="F77" s="51">
        <v>9.62</v>
      </c>
      <c r="G77" s="52">
        <f t="shared" si="3"/>
        <v>60.5</v>
      </c>
      <c r="H77" s="27">
        <f t="shared" si="4"/>
        <v>59290</v>
      </c>
      <c r="I77" s="22" t="s">
        <v>193</v>
      </c>
      <c r="J77" s="7"/>
    </row>
    <row r="78" spans="1:10" s="2" customFormat="1" ht="24.75" customHeight="1" thickBot="1">
      <c r="A78" s="61">
        <v>4</v>
      </c>
      <c r="B78" s="50" t="s">
        <v>56</v>
      </c>
      <c r="C78" s="34" t="s">
        <v>187</v>
      </c>
      <c r="D78" s="50">
        <v>37.61</v>
      </c>
      <c r="E78" s="50">
        <v>1.02</v>
      </c>
      <c r="F78" s="51">
        <v>7.04</v>
      </c>
      <c r="G78" s="52">
        <f t="shared" si="3"/>
        <v>44.65</v>
      </c>
      <c r="H78" s="27">
        <f t="shared" si="4"/>
        <v>43757</v>
      </c>
      <c r="I78" s="22" t="s">
        <v>193</v>
      </c>
      <c r="J78" s="36"/>
    </row>
    <row r="79" spans="1:10" s="2" customFormat="1" ht="12.75" customHeight="1" thickBot="1">
      <c r="A79" s="61">
        <v>4</v>
      </c>
      <c r="B79" s="50" t="s">
        <v>57</v>
      </c>
      <c r="C79" s="34" t="s">
        <v>188</v>
      </c>
      <c r="D79" s="50">
        <v>91.1</v>
      </c>
      <c r="E79" s="50">
        <v>1.02</v>
      </c>
      <c r="F79" s="51">
        <v>16.9</v>
      </c>
      <c r="G79" s="52">
        <f t="shared" si="3"/>
        <v>108</v>
      </c>
      <c r="H79" s="27">
        <f t="shared" si="4"/>
        <v>105840</v>
      </c>
      <c r="I79" s="22" t="s">
        <v>193</v>
      </c>
      <c r="J79" s="36"/>
    </row>
    <row r="80" spans="1:10" s="4" customFormat="1" ht="28.5" customHeight="1" thickBot="1">
      <c r="A80" s="61">
        <v>5</v>
      </c>
      <c r="B80" s="50" t="s">
        <v>89</v>
      </c>
      <c r="C80" s="34" t="s">
        <v>189</v>
      </c>
      <c r="D80" s="50">
        <v>76.46</v>
      </c>
      <c r="E80" s="50">
        <v>1.01</v>
      </c>
      <c r="F80" s="51">
        <v>13.35</v>
      </c>
      <c r="G80" s="52">
        <f t="shared" si="3"/>
        <v>89.80999999999999</v>
      </c>
      <c r="H80" s="27">
        <f t="shared" si="4"/>
        <v>88013.79999999999</v>
      </c>
      <c r="I80" s="22" t="s">
        <v>193</v>
      </c>
      <c r="J80" s="39"/>
    </row>
    <row r="81" spans="1:10" s="4" customFormat="1" ht="13.5" thickBot="1">
      <c r="A81" s="61">
        <v>5</v>
      </c>
      <c r="B81" s="50" t="s">
        <v>90</v>
      </c>
      <c r="C81" s="34" t="s">
        <v>185</v>
      </c>
      <c r="D81" s="50">
        <v>47.14</v>
      </c>
      <c r="E81" s="50">
        <v>1.02</v>
      </c>
      <c r="F81" s="51">
        <v>8.4</v>
      </c>
      <c r="G81" s="52">
        <f t="shared" si="3"/>
        <v>55.54</v>
      </c>
      <c r="H81" s="27">
        <f t="shared" si="4"/>
        <v>54429.2</v>
      </c>
      <c r="I81" s="22" t="s">
        <v>193</v>
      </c>
      <c r="J81" s="39"/>
    </row>
    <row r="82" spans="1:10" s="2" customFormat="1" ht="13.5" thickBot="1">
      <c r="A82" s="61">
        <v>5</v>
      </c>
      <c r="B82" s="50" t="s">
        <v>91</v>
      </c>
      <c r="C82" s="34" t="s">
        <v>187</v>
      </c>
      <c r="D82" s="50">
        <v>37.61</v>
      </c>
      <c r="E82" s="50">
        <v>1.02</v>
      </c>
      <c r="F82" s="51">
        <v>6.63</v>
      </c>
      <c r="G82" s="52">
        <f t="shared" si="3"/>
        <v>44.24</v>
      </c>
      <c r="H82" s="27">
        <f t="shared" si="4"/>
        <v>43355.200000000004</v>
      </c>
      <c r="I82" s="22" t="s">
        <v>193</v>
      </c>
      <c r="J82" s="36"/>
    </row>
    <row r="83" spans="1:10" s="2" customFormat="1" ht="26.25" thickBot="1">
      <c r="A83" s="61">
        <v>5</v>
      </c>
      <c r="B83" s="50" t="s">
        <v>92</v>
      </c>
      <c r="C83" s="34" t="s">
        <v>188</v>
      </c>
      <c r="D83" s="50">
        <v>91.1</v>
      </c>
      <c r="E83" s="50">
        <v>1.02</v>
      </c>
      <c r="F83" s="51">
        <v>15.91</v>
      </c>
      <c r="G83" s="52">
        <f t="shared" si="3"/>
        <v>107.00999999999999</v>
      </c>
      <c r="H83" s="27">
        <f t="shared" si="4"/>
        <v>104869.79999999999</v>
      </c>
      <c r="I83" s="22" t="s">
        <v>193</v>
      </c>
      <c r="J83" s="36"/>
    </row>
    <row r="84" spans="1:10" s="2" customFormat="1" ht="27.75" customHeight="1" thickBot="1">
      <c r="A84" s="61"/>
      <c r="B84" s="50"/>
      <c r="C84" s="38"/>
      <c r="D84" s="50"/>
      <c r="E84" s="50"/>
      <c r="F84" s="51"/>
      <c r="G84" s="52"/>
      <c r="H84" s="27"/>
      <c r="I84" s="22"/>
      <c r="J84" s="36"/>
    </row>
    <row r="85" spans="1:9" ht="13.5" thickBot="1">
      <c r="A85" s="9" t="s">
        <v>74</v>
      </c>
      <c r="B85" s="50"/>
      <c r="C85" s="38"/>
      <c r="D85" s="50"/>
      <c r="E85" s="50"/>
      <c r="F85" s="51"/>
      <c r="G85" s="52"/>
      <c r="H85" s="27"/>
      <c r="I85" s="22"/>
    </row>
    <row r="86" spans="1:9" ht="26.25" thickBot="1">
      <c r="A86" s="60">
        <v>1</v>
      </c>
      <c r="B86" s="47" t="s">
        <v>58</v>
      </c>
      <c r="C86" s="32" t="s">
        <v>190</v>
      </c>
      <c r="D86" s="47">
        <v>79.94</v>
      </c>
      <c r="E86" s="47">
        <v>1.01</v>
      </c>
      <c r="F86" s="48">
        <v>13.39</v>
      </c>
      <c r="G86" s="49">
        <f aca="true" t="shared" si="5" ref="G86:G105">SUM(D86+F86)</f>
        <v>93.33</v>
      </c>
      <c r="H86" s="28">
        <f t="shared" si="4"/>
        <v>91463.4</v>
      </c>
      <c r="I86" s="18" t="s">
        <v>238</v>
      </c>
    </row>
    <row r="87" spans="1:10" s="3" customFormat="1" ht="13.5" thickBot="1">
      <c r="A87" s="61">
        <v>1</v>
      </c>
      <c r="B87" s="50" t="s">
        <v>59</v>
      </c>
      <c r="C87" s="34" t="s">
        <v>185</v>
      </c>
      <c r="D87" s="50">
        <v>50.4</v>
      </c>
      <c r="E87" s="50">
        <v>1.01</v>
      </c>
      <c r="F87" s="51">
        <v>8.87</v>
      </c>
      <c r="G87" s="52">
        <f t="shared" si="5"/>
        <v>59.269999999999996</v>
      </c>
      <c r="H87" s="27">
        <f t="shared" si="4"/>
        <v>58084.6</v>
      </c>
      <c r="I87" s="22" t="s">
        <v>194</v>
      </c>
      <c r="J87" s="7"/>
    </row>
    <row r="88" spans="1:10" s="2" customFormat="1" ht="26.25" thickBot="1">
      <c r="A88" s="61">
        <v>1</v>
      </c>
      <c r="B88" s="50" t="s">
        <v>60</v>
      </c>
      <c r="C88" s="34" t="s">
        <v>190</v>
      </c>
      <c r="D88" s="50">
        <v>67.02</v>
      </c>
      <c r="E88" s="50">
        <v>1.02</v>
      </c>
      <c r="F88" s="51">
        <v>11.8</v>
      </c>
      <c r="G88" s="52">
        <f t="shared" si="5"/>
        <v>78.82</v>
      </c>
      <c r="H88" s="27">
        <f t="shared" si="4"/>
        <v>77243.59999999999</v>
      </c>
      <c r="I88" s="22" t="s">
        <v>194</v>
      </c>
      <c r="J88" s="36"/>
    </row>
    <row r="89" spans="1:10" s="5" customFormat="1" ht="26.25" thickBot="1">
      <c r="A89" s="60">
        <v>1</v>
      </c>
      <c r="B89" s="47" t="s">
        <v>61</v>
      </c>
      <c r="C89" s="32" t="s">
        <v>190</v>
      </c>
      <c r="D89" s="47">
        <v>79.94</v>
      </c>
      <c r="E89" s="47">
        <v>1.02</v>
      </c>
      <c r="F89" s="48">
        <v>13.39</v>
      </c>
      <c r="G89" s="49">
        <f t="shared" si="5"/>
        <v>93.33</v>
      </c>
      <c r="H89" s="28">
        <f t="shared" si="4"/>
        <v>91463.4</v>
      </c>
      <c r="I89" s="18" t="s">
        <v>238</v>
      </c>
      <c r="J89" s="37"/>
    </row>
    <row r="90" spans="1:10" s="3" customFormat="1" ht="26.25" thickBot="1">
      <c r="A90" s="61">
        <v>2</v>
      </c>
      <c r="B90" s="50" t="s">
        <v>62</v>
      </c>
      <c r="C90" s="34" t="s">
        <v>186</v>
      </c>
      <c r="D90" s="50">
        <v>80.07</v>
      </c>
      <c r="E90" s="50">
        <v>1.01</v>
      </c>
      <c r="F90" s="51">
        <v>14.7</v>
      </c>
      <c r="G90" s="52">
        <f t="shared" si="5"/>
        <v>94.77</v>
      </c>
      <c r="H90" s="27">
        <f t="shared" si="4"/>
        <v>92874.59999999999</v>
      </c>
      <c r="I90" s="22" t="s">
        <v>194</v>
      </c>
      <c r="J90" s="7"/>
    </row>
    <row r="91" spans="1:10" s="4" customFormat="1" ht="13.5" thickBot="1">
      <c r="A91" s="61">
        <v>2</v>
      </c>
      <c r="B91" s="50" t="s">
        <v>63</v>
      </c>
      <c r="C91" s="34" t="s">
        <v>185</v>
      </c>
      <c r="D91" s="50">
        <v>48.97</v>
      </c>
      <c r="E91" s="50">
        <v>1.01</v>
      </c>
      <c r="F91" s="51">
        <v>9.45</v>
      </c>
      <c r="G91" s="52">
        <f t="shared" si="5"/>
        <v>58.42</v>
      </c>
      <c r="H91" s="27">
        <f t="shared" si="4"/>
        <v>57251.6</v>
      </c>
      <c r="I91" s="22" t="s">
        <v>194</v>
      </c>
      <c r="J91" s="39"/>
    </row>
    <row r="92" spans="1:10" s="2" customFormat="1" ht="26.25" thickBot="1">
      <c r="A92" s="60">
        <v>2</v>
      </c>
      <c r="B92" s="47" t="s">
        <v>64</v>
      </c>
      <c r="C92" s="32" t="s">
        <v>189</v>
      </c>
      <c r="D92" s="47">
        <v>65.57</v>
      </c>
      <c r="E92" s="47">
        <v>1.02</v>
      </c>
      <c r="F92" s="48">
        <v>12.65</v>
      </c>
      <c r="G92" s="49">
        <f t="shared" si="5"/>
        <v>78.22</v>
      </c>
      <c r="H92" s="28">
        <f t="shared" si="4"/>
        <v>76655.6</v>
      </c>
      <c r="I92" s="18" t="s">
        <v>195</v>
      </c>
      <c r="J92" s="36"/>
    </row>
    <row r="93" spans="1:10" s="3" customFormat="1" ht="26.25" thickBot="1">
      <c r="A93" s="61">
        <v>2</v>
      </c>
      <c r="B93" s="50" t="s">
        <v>65</v>
      </c>
      <c r="C93" s="34" t="s">
        <v>190</v>
      </c>
      <c r="D93" s="50">
        <v>80.07</v>
      </c>
      <c r="E93" s="50">
        <v>1.02</v>
      </c>
      <c r="F93" s="51">
        <v>14.7</v>
      </c>
      <c r="G93" s="52">
        <f t="shared" si="5"/>
        <v>94.77</v>
      </c>
      <c r="H93" s="27">
        <f t="shared" si="4"/>
        <v>92874.59999999999</v>
      </c>
      <c r="I93" s="22" t="s">
        <v>194</v>
      </c>
      <c r="J93" s="7"/>
    </row>
    <row r="94" spans="1:10" s="4" customFormat="1" ht="26.25" thickBot="1">
      <c r="A94" s="61">
        <v>3</v>
      </c>
      <c r="B94" s="50" t="s">
        <v>66</v>
      </c>
      <c r="C94" s="34" t="s">
        <v>190</v>
      </c>
      <c r="D94" s="50">
        <v>80.07</v>
      </c>
      <c r="E94" s="50">
        <v>1.01</v>
      </c>
      <c r="F94" s="51">
        <v>14.7</v>
      </c>
      <c r="G94" s="52">
        <f t="shared" si="5"/>
        <v>94.77</v>
      </c>
      <c r="H94" s="27">
        <f t="shared" si="4"/>
        <v>92874.59999999999</v>
      </c>
      <c r="I94" s="22" t="s">
        <v>194</v>
      </c>
      <c r="J94" s="39"/>
    </row>
    <row r="95" spans="1:10" s="2" customFormat="1" ht="27.75" customHeight="1" thickBot="1">
      <c r="A95" s="61">
        <v>3</v>
      </c>
      <c r="B95" s="50" t="s">
        <v>67</v>
      </c>
      <c r="C95" s="34" t="s">
        <v>185</v>
      </c>
      <c r="D95" s="50">
        <v>48.97</v>
      </c>
      <c r="E95" s="50">
        <v>1.01</v>
      </c>
      <c r="F95" s="51">
        <v>9.45</v>
      </c>
      <c r="G95" s="52">
        <f t="shared" si="5"/>
        <v>58.42</v>
      </c>
      <c r="H95" s="27">
        <f t="shared" si="4"/>
        <v>57251.6</v>
      </c>
      <c r="I95" s="22" t="s">
        <v>194</v>
      </c>
      <c r="J95" s="36"/>
    </row>
    <row r="96" spans="1:10" s="2" customFormat="1" ht="26.25" thickBot="1">
      <c r="A96" s="61">
        <v>3</v>
      </c>
      <c r="B96" s="50" t="s">
        <v>68</v>
      </c>
      <c r="C96" s="34" t="s">
        <v>189</v>
      </c>
      <c r="D96" s="50">
        <v>65.57</v>
      </c>
      <c r="E96" s="50">
        <v>1.02</v>
      </c>
      <c r="F96" s="51">
        <v>12.65</v>
      </c>
      <c r="G96" s="52">
        <f t="shared" si="5"/>
        <v>78.22</v>
      </c>
      <c r="H96" s="27">
        <f t="shared" si="4"/>
        <v>76655.6</v>
      </c>
      <c r="I96" s="22" t="s">
        <v>194</v>
      </c>
      <c r="J96" s="36"/>
    </row>
    <row r="97" spans="1:10" s="2" customFormat="1" ht="29.25" customHeight="1" thickBot="1">
      <c r="A97" s="61">
        <v>3</v>
      </c>
      <c r="B97" s="50" t="s">
        <v>69</v>
      </c>
      <c r="C97" s="34" t="s">
        <v>190</v>
      </c>
      <c r="D97" s="50">
        <v>80.07</v>
      </c>
      <c r="E97" s="50">
        <v>1.02</v>
      </c>
      <c r="F97" s="51">
        <v>14.7</v>
      </c>
      <c r="G97" s="52">
        <f t="shared" si="5"/>
        <v>94.77</v>
      </c>
      <c r="H97" s="27">
        <f t="shared" si="4"/>
        <v>92874.59999999999</v>
      </c>
      <c r="I97" s="22" t="s">
        <v>194</v>
      </c>
      <c r="J97" s="36"/>
    </row>
    <row r="98" spans="1:10" s="4" customFormat="1" ht="26.25" thickBot="1">
      <c r="A98" s="61">
        <v>4</v>
      </c>
      <c r="B98" s="50" t="s">
        <v>70</v>
      </c>
      <c r="C98" s="34" t="s">
        <v>190</v>
      </c>
      <c r="D98" s="50">
        <v>80.07</v>
      </c>
      <c r="E98" s="50">
        <v>1.01</v>
      </c>
      <c r="F98" s="51">
        <v>14.7</v>
      </c>
      <c r="G98" s="52">
        <f t="shared" si="5"/>
        <v>94.77</v>
      </c>
      <c r="H98" s="27">
        <f t="shared" si="4"/>
        <v>92874.59999999999</v>
      </c>
      <c r="I98" s="22" t="s">
        <v>194</v>
      </c>
      <c r="J98" s="39"/>
    </row>
    <row r="99" spans="1:10" s="4" customFormat="1" ht="27" customHeight="1" thickBot="1">
      <c r="A99" s="61">
        <v>4</v>
      </c>
      <c r="B99" s="50" t="s">
        <v>71</v>
      </c>
      <c r="C99" s="34" t="s">
        <v>191</v>
      </c>
      <c r="D99" s="50">
        <v>48.97</v>
      </c>
      <c r="E99" s="50">
        <v>1.01</v>
      </c>
      <c r="F99" s="51">
        <v>9.45</v>
      </c>
      <c r="G99" s="52">
        <f t="shared" si="5"/>
        <v>58.42</v>
      </c>
      <c r="H99" s="27">
        <f t="shared" si="4"/>
        <v>57251.6</v>
      </c>
      <c r="I99" s="22" t="s">
        <v>194</v>
      </c>
      <c r="J99" s="39"/>
    </row>
    <row r="100" spans="1:10" s="2" customFormat="1" ht="26.25" thickBot="1">
      <c r="A100" s="61">
        <v>4</v>
      </c>
      <c r="B100" s="50" t="s">
        <v>72</v>
      </c>
      <c r="C100" s="34" t="s">
        <v>189</v>
      </c>
      <c r="D100" s="50">
        <v>65.57</v>
      </c>
      <c r="E100" s="50">
        <v>1.02</v>
      </c>
      <c r="F100" s="51">
        <v>12.65</v>
      </c>
      <c r="G100" s="52">
        <f t="shared" si="5"/>
        <v>78.22</v>
      </c>
      <c r="H100" s="27">
        <f t="shared" si="4"/>
        <v>76655.6</v>
      </c>
      <c r="I100" s="22" t="s">
        <v>194</v>
      </c>
      <c r="J100" s="36"/>
    </row>
    <row r="101" spans="1:10" s="2" customFormat="1" ht="29.25" customHeight="1" thickBot="1">
      <c r="A101" s="61">
        <v>4</v>
      </c>
      <c r="B101" s="50" t="s">
        <v>73</v>
      </c>
      <c r="C101" s="34" t="s">
        <v>190</v>
      </c>
      <c r="D101" s="50">
        <v>80.07</v>
      </c>
      <c r="E101" s="50">
        <v>1.02</v>
      </c>
      <c r="F101" s="51">
        <v>14.7</v>
      </c>
      <c r="G101" s="52">
        <f t="shared" si="5"/>
        <v>94.77</v>
      </c>
      <c r="H101" s="27">
        <f t="shared" si="4"/>
        <v>92874.59999999999</v>
      </c>
      <c r="I101" s="22" t="s">
        <v>194</v>
      </c>
      <c r="J101" s="36"/>
    </row>
    <row r="102" spans="1:10" s="4" customFormat="1" ht="26.25" thickBot="1">
      <c r="A102" s="61">
        <v>5</v>
      </c>
      <c r="B102" s="50" t="s">
        <v>93</v>
      </c>
      <c r="C102" s="34" t="s">
        <v>190</v>
      </c>
      <c r="D102" s="50">
        <v>76.93</v>
      </c>
      <c r="E102" s="50">
        <v>1.01</v>
      </c>
      <c r="F102" s="51">
        <v>13.3</v>
      </c>
      <c r="G102" s="52">
        <f t="shared" si="5"/>
        <v>90.23</v>
      </c>
      <c r="H102" s="27">
        <f t="shared" si="4"/>
        <v>88425.40000000001</v>
      </c>
      <c r="I102" s="22" t="s">
        <v>194</v>
      </c>
      <c r="J102" s="39"/>
    </row>
    <row r="103" spans="1:10" s="4" customFormat="1" ht="29.25" customHeight="1" thickBot="1">
      <c r="A103" s="61">
        <v>5</v>
      </c>
      <c r="B103" s="50" t="s">
        <v>94</v>
      </c>
      <c r="C103" s="34" t="s">
        <v>185</v>
      </c>
      <c r="D103" s="50">
        <v>48.97</v>
      </c>
      <c r="E103" s="50">
        <v>1.01</v>
      </c>
      <c r="F103" s="51">
        <v>8.89</v>
      </c>
      <c r="G103" s="52">
        <f t="shared" si="5"/>
        <v>57.86</v>
      </c>
      <c r="H103" s="27">
        <f t="shared" si="4"/>
        <v>56702.8</v>
      </c>
      <c r="I103" s="22" t="s">
        <v>194</v>
      </c>
      <c r="J103" s="39"/>
    </row>
    <row r="104" spans="1:10" s="2" customFormat="1" ht="27.75" customHeight="1" thickBot="1">
      <c r="A104" s="61">
        <v>5</v>
      </c>
      <c r="B104" s="50" t="s">
        <v>95</v>
      </c>
      <c r="C104" s="34" t="s">
        <v>189</v>
      </c>
      <c r="D104" s="50">
        <v>65.57</v>
      </c>
      <c r="E104" s="50">
        <v>1.02</v>
      </c>
      <c r="F104" s="51">
        <v>11.91</v>
      </c>
      <c r="G104" s="52">
        <f t="shared" si="5"/>
        <v>77.47999999999999</v>
      </c>
      <c r="H104" s="27">
        <f t="shared" si="4"/>
        <v>75930.4</v>
      </c>
      <c r="I104" s="22" t="s">
        <v>194</v>
      </c>
      <c r="J104" s="36"/>
    </row>
    <row r="105" spans="1:10" s="2" customFormat="1" ht="30.75" customHeight="1" thickBot="1">
      <c r="A105" s="61">
        <v>5</v>
      </c>
      <c r="B105" s="50" t="s">
        <v>96</v>
      </c>
      <c r="C105" s="34" t="s">
        <v>190</v>
      </c>
      <c r="D105" s="50">
        <v>76.93</v>
      </c>
      <c r="E105" s="50">
        <v>1.02</v>
      </c>
      <c r="F105" s="51">
        <v>13.3</v>
      </c>
      <c r="G105" s="52">
        <f t="shared" si="5"/>
        <v>90.23</v>
      </c>
      <c r="H105" s="27">
        <f t="shared" si="4"/>
        <v>88425.40000000001</v>
      </c>
      <c r="I105" s="22" t="s">
        <v>194</v>
      </c>
      <c r="J105" s="36"/>
    </row>
    <row r="106" spans="1:10" s="2" customFormat="1" ht="31.5" customHeight="1" thickBot="1">
      <c r="A106" s="61"/>
      <c r="B106" s="50"/>
      <c r="C106" s="38"/>
      <c r="D106" s="50"/>
      <c r="E106" s="50"/>
      <c r="F106" s="51"/>
      <c r="G106" s="52"/>
      <c r="H106" s="27"/>
      <c r="I106" s="22" t="s">
        <v>194</v>
      </c>
      <c r="J106" s="36"/>
    </row>
    <row r="107" spans="1:9" ht="13.5" thickBot="1">
      <c r="A107" s="9" t="s">
        <v>97</v>
      </c>
      <c r="B107" s="50"/>
      <c r="C107" s="38"/>
      <c r="D107" s="50"/>
      <c r="E107" s="50"/>
      <c r="F107" s="51"/>
      <c r="G107" s="52"/>
      <c r="H107" s="27"/>
      <c r="I107" s="22"/>
    </row>
    <row r="108" spans="1:9" ht="26.25" thickBot="1">
      <c r="A108" s="60">
        <v>1</v>
      </c>
      <c r="B108" s="47" t="s">
        <v>98</v>
      </c>
      <c r="C108" s="32" t="s">
        <v>189</v>
      </c>
      <c r="D108" s="47">
        <v>76.46</v>
      </c>
      <c r="E108" s="47">
        <v>1.01</v>
      </c>
      <c r="F108" s="48">
        <v>13.2</v>
      </c>
      <c r="G108" s="49">
        <f aca="true" t="shared" si="6" ref="G108:G127">SUM(D108+F108)</f>
        <v>89.66</v>
      </c>
      <c r="H108" s="28">
        <f t="shared" si="4"/>
        <v>87866.8</v>
      </c>
      <c r="I108" s="18" t="s">
        <v>238</v>
      </c>
    </row>
    <row r="109" spans="1:10" s="3" customFormat="1" ht="13.5" thickBot="1">
      <c r="A109" s="61">
        <v>1</v>
      </c>
      <c r="B109" s="50" t="s">
        <v>99</v>
      </c>
      <c r="C109" s="34" t="s">
        <v>185</v>
      </c>
      <c r="D109" s="50">
        <v>50.44</v>
      </c>
      <c r="E109" s="50">
        <v>1.02</v>
      </c>
      <c r="F109" s="51">
        <v>8.37</v>
      </c>
      <c r="G109" s="52">
        <f t="shared" si="6"/>
        <v>58.809999999999995</v>
      </c>
      <c r="H109" s="27">
        <f t="shared" si="4"/>
        <v>57633.799999999996</v>
      </c>
      <c r="I109" s="22" t="s">
        <v>194</v>
      </c>
      <c r="J109" s="7"/>
    </row>
    <row r="110" spans="1:10" s="2" customFormat="1" ht="13.5" thickBot="1">
      <c r="A110" s="61">
        <v>1</v>
      </c>
      <c r="B110" s="50" t="s">
        <v>100</v>
      </c>
      <c r="C110" s="34" t="s">
        <v>187</v>
      </c>
      <c r="D110" s="50">
        <v>37.16</v>
      </c>
      <c r="E110" s="50">
        <v>1.02</v>
      </c>
      <c r="F110" s="51">
        <v>6.1</v>
      </c>
      <c r="G110" s="52">
        <f t="shared" si="6"/>
        <v>43.26</v>
      </c>
      <c r="H110" s="27">
        <f t="shared" si="4"/>
        <v>42394.799999999996</v>
      </c>
      <c r="I110" s="22" t="s">
        <v>194</v>
      </c>
      <c r="J110" s="36"/>
    </row>
    <row r="111" spans="1:10" s="2" customFormat="1" ht="26.25" thickBot="1">
      <c r="A111" s="60">
        <v>1</v>
      </c>
      <c r="B111" s="47" t="s">
        <v>101</v>
      </c>
      <c r="C111" s="32" t="s">
        <v>188</v>
      </c>
      <c r="D111" s="47">
        <v>91.1</v>
      </c>
      <c r="E111" s="47">
        <v>1.01</v>
      </c>
      <c r="F111" s="48">
        <v>15.42</v>
      </c>
      <c r="G111" s="49">
        <f t="shared" si="6"/>
        <v>106.52</v>
      </c>
      <c r="H111" s="28">
        <f t="shared" si="4"/>
        <v>104389.59999999999</v>
      </c>
      <c r="I111" s="18" t="s">
        <v>238</v>
      </c>
      <c r="J111" s="36"/>
    </row>
    <row r="112" spans="1:10" s="3" customFormat="1" ht="26.25" thickBot="1">
      <c r="A112" s="60">
        <v>2</v>
      </c>
      <c r="B112" s="47" t="s">
        <v>102</v>
      </c>
      <c r="C112" s="32" t="s">
        <v>189</v>
      </c>
      <c r="D112" s="47">
        <v>76.46</v>
      </c>
      <c r="E112" s="47">
        <v>1.01</v>
      </c>
      <c r="F112" s="48">
        <v>14.46</v>
      </c>
      <c r="G112" s="49">
        <f t="shared" si="6"/>
        <v>90.91999999999999</v>
      </c>
      <c r="H112" s="28">
        <f t="shared" si="4"/>
        <v>89101.59999999999</v>
      </c>
      <c r="I112" s="18" t="s">
        <v>238</v>
      </c>
      <c r="J112" s="7"/>
    </row>
    <row r="113" spans="1:10" s="3" customFormat="1" ht="13.5" thickBot="1">
      <c r="A113" s="61">
        <v>2</v>
      </c>
      <c r="B113" s="50" t="s">
        <v>103</v>
      </c>
      <c r="C113" s="34" t="s">
        <v>185</v>
      </c>
      <c r="D113" s="50">
        <v>50.88</v>
      </c>
      <c r="E113" s="50">
        <v>1.02</v>
      </c>
      <c r="F113" s="51">
        <v>9.25</v>
      </c>
      <c r="G113" s="52">
        <f t="shared" si="6"/>
        <v>60.13</v>
      </c>
      <c r="H113" s="27">
        <f t="shared" si="4"/>
        <v>58927.4</v>
      </c>
      <c r="I113" s="22" t="s">
        <v>194</v>
      </c>
      <c r="J113" s="7"/>
    </row>
    <row r="114" spans="1:10" s="2" customFormat="1" ht="13.5" thickBot="1">
      <c r="A114" s="61">
        <v>2</v>
      </c>
      <c r="B114" s="50" t="s">
        <v>104</v>
      </c>
      <c r="C114" s="34" t="s">
        <v>187</v>
      </c>
      <c r="D114" s="50">
        <v>37.61</v>
      </c>
      <c r="E114" s="50">
        <v>1.02</v>
      </c>
      <c r="F114" s="51">
        <v>6.77</v>
      </c>
      <c r="G114" s="52">
        <f t="shared" si="6"/>
        <v>44.379999999999995</v>
      </c>
      <c r="H114" s="27">
        <f t="shared" si="4"/>
        <v>43492.399999999994</v>
      </c>
      <c r="I114" s="22" t="s">
        <v>194</v>
      </c>
      <c r="J114" s="36"/>
    </row>
    <row r="115" spans="1:10" s="2" customFormat="1" ht="26.25" thickBot="1">
      <c r="A115" s="60">
        <v>2</v>
      </c>
      <c r="B115" s="47" t="s">
        <v>105</v>
      </c>
      <c r="C115" s="32" t="s">
        <v>188</v>
      </c>
      <c r="D115" s="47">
        <v>91.1</v>
      </c>
      <c r="E115" s="47">
        <v>1.01</v>
      </c>
      <c r="F115" s="48">
        <v>16.9</v>
      </c>
      <c r="G115" s="49">
        <f t="shared" si="6"/>
        <v>108</v>
      </c>
      <c r="H115" s="28">
        <f t="shared" si="4"/>
        <v>105840</v>
      </c>
      <c r="I115" s="18" t="s">
        <v>238</v>
      </c>
      <c r="J115" s="36"/>
    </row>
    <row r="116" spans="1:10" s="3" customFormat="1" ht="26.25" thickBot="1">
      <c r="A116" s="61">
        <v>3</v>
      </c>
      <c r="B116" s="50" t="s">
        <v>106</v>
      </c>
      <c r="C116" s="34" t="s">
        <v>184</v>
      </c>
      <c r="D116" s="50">
        <v>76.46</v>
      </c>
      <c r="E116" s="50">
        <v>1.01</v>
      </c>
      <c r="F116" s="51">
        <v>14.46</v>
      </c>
      <c r="G116" s="52">
        <f t="shared" si="6"/>
        <v>90.91999999999999</v>
      </c>
      <c r="H116" s="27">
        <f t="shared" si="4"/>
        <v>89101.59999999999</v>
      </c>
      <c r="I116" s="22" t="s">
        <v>194</v>
      </c>
      <c r="J116" s="7"/>
    </row>
    <row r="117" spans="1:10" s="3" customFormat="1" ht="13.5" thickBot="1">
      <c r="A117" s="61">
        <v>3</v>
      </c>
      <c r="B117" s="50" t="s">
        <v>107</v>
      </c>
      <c r="C117" s="34" t="s">
        <v>185</v>
      </c>
      <c r="D117" s="50">
        <v>50.88</v>
      </c>
      <c r="E117" s="50">
        <v>1.02</v>
      </c>
      <c r="F117" s="51">
        <v>9.25</v>
      </c>
      <c r="G117" s="52">
        <f t="shared" si="6"/>
        <v>60.13</v>
      </c>
      <c r="H117" s="27">
        <f t="shared" si="4"/>
        <v>58927.4</v>
      </c>
      <c r="I117" s="22" t="s">
        <v>194</v>
      </c>
      <c r="J117" s="7"/>
    </row>
    <row r="118" spans="1:10" s="4" customFormat="1" ht="13.5" thickBot="1">
      <c r="A118" s="61">
        <v>3</v>
      </c>
      <c r="B118" s="50" t="s">
        <v>108</v>
      </c>
      <c r="C118" s="34" t="s">
        <v>187</v>
      </c>
      <c r="D118" s="50">
        <v>37.61</v>
      </c>
      <c r="E118" s="50">
        <v>1.02</v>
      </c>
      <c r="F118" s="51">
        <v>6.77</v>
      </c>
      <c r="G118" s="52">
        <f t="shared" si="6"/>
        <v>44.379999999999995</v>
      </c>
      <c r="H118" s="27">
        <f t="shared" si="4"/>
        <v>43492.399999999994</v>
      </c>
      <c r="I118" s="22" t="s">
        <v>194</v>
      </c>
      <c r="J118" s="39"/>
    </row>
    <row r="119" spans="1:10" s="4" customFormat="1" ht="26.25" thickBot="1">
      <c r="A119" s="60">
        <v>3</v>
      </c>
      <c r="B119" s="47" t="s">
        <v>109</v>
      </c>
      <c r="C119" s="32" t="s">
        <v>188</v>
      </c>
      <c r="D119" s="47">
        <v>91.1</v>
      </c>
      <c r="E119" s="47">
        <v>1.01</v>
      </c>
      <c r="F119" s="48">
        <v>16.9</v>
      </c>
      <c r="G119" s="49">
        <f t="shared" si="6"/>
        <v>108</v>
      </c>
      <c r="H119" s="28">
        <f t="shared" si="4"/>
        <v>105840</v>
      </c>
      <c r="I119" s="18" t="s">
        <v>238</v>
      </c>
      <c r="J119" s="39"/>
    </row>
    <row r="120" spans="1:10" s="3" customFormat="1" ht="30" customHeight="1" thickBot="1">
      <c r="A120" s="61">
        <v>4</v>
      </c>
      <c r="B120" s="50" t="s">
        <v>110</v>
      </c>
      <c r="C120" s="34" t="s">
        <v>184</v>
      </c>
      <c r="D120" s="50">
        <v>76.46</v>
      </c>
      <c r="E120" s="50">
        <v>1.01</v>
      </c>
      <c r="F120" s="51">
        <v>14.46</v>
      </c>
      <c r="G120" s="52">
        <f t="shared" si="6"/>
        <v>90.91999999999999</v>
      </c>
      <c r="H120" s="27">
        <f t="shared" si="4"/>
        <v>89101.59999999999</v>
      </c>
      <c r="I120" s="22" t="s">
        <v>194</v>
      </c>
      <c r="J120" s="7"/>
    </row>
    <row r="121" spans="1:10" s="2" customFormat="1" ht="29.25" customHeight="1" thickBot="1">
      <c r="A121" s="61">
        <v>4</v>
      </c>
      <c r="B121" s="50" t="s">
        <v>111</v>
      </c>
      <c r="C121" s="34" t="s">
        <v>185</v>
      </c>
      <c r="D121" s="50">
        <v>50.88</v>
      </c>
      <c r="E121" s="50">
        <v>1.02</v>
      </c>
      <c r="F121" s="51">
        <v>9.25</v>
      </c>
      <c r="G121" s="52">
        <f t="shared" si="6"/>
        <v>60.13</v>
      </c>
      <c r="H121" s="27">
        <f t="shared" si="4"/>
        <v>58927.4</v>
      </c>
      <c r="I121" s="22" t="s">
        <v>194</v>
      </c>
      <c r="J121" s="36"/>
    </row>
    <row r="122" spans="1:10" s="2" customFormat="1" ht="28.5" customHeight="1" thickBot="1">
      <c r="A122" s="61">
        <v>4</v>
      </c>
      <c r="B122" s="50" t="s">
        <v>112</v>
      </c>
      <c r="C122" s="34" t="s">
        <v>187</v>
      </c>
      <c r="D122" s="50">
        <v>37.61</v>
      </c>
      <c r="E122" s="50">
        <v>1.02</v>
      </c>
      <c r="F122" s="51">
        <v>6.77</v>
      </c>
      <c r="G122" s="52">
        <f t="shared" si="6"/>
        <v>44.379999999999995</v>
      </c>
      <c r="H122" s="27">
        <f t="shared" si="4"/>
        <v>43492.399999999994</v>
      </c>
      <c r="I122" s="22" t="s">
        <v>194</v>
      </c>
      <c r="J122" s="36"/>
    </row>
    <row r="123" spans="1:10" s="2" customFormat="1" ht="12.75" customHeight="1" thickBot="1">
      <c r="A123" s="61">
        <v>4</v>
      </c>
      <c r="B123" s="50" t="s">
        <v>113</v>
      </c>
      <c r="C123" s="34" t="s">
        <v>188</v>
      </c>
      <c r="D123" s="50">
        <v>91.1</v>
      </c>
      <c r="E123" s="50">
        <v>1.01</v>
      </c>
      <c r="F123" s="51">
        <v>16.9</v>
      </c>
      <c r="G123" s="52">
        <f t="shared" si="6"/>
        <v>108</v>
      </c>
      <c r="H123" s="27">
        <f t="shared" si="4"/>
        <v>105840</v>
      </c>
      <c r="I123" s="22" t="s">
        <v>194</v>
      </c>
      <c r="J123" s="36"/>
    </row>
    <row r="124" spans="1:10" s="2" customFormat="1" ht="30.75" customHeight="1" thickBot="1">
      <c r="A124" s="61">
        <v>5</v>
      </c>
      <c r="B124" s="50" t="s">
        <v>114</v>
      </c>
      <c r="C124" s="34" t="s">
        <v>189</v>
      </c>
      <c r="D124" s="50">
        <v>76.46</v>
      </c>
      <c r="E124" s="50">
        <v>1.01</v>
      </c>
      <c r="F124" s="51">
        <v>13.62</v>
      </c>
      <c r="G124" s="52">
        <f t="shared" si="6"/>
        <v>90.08</v>
      </c>
      <c r="H124" s="27">
        <f t="shared" si="4"/>
        <v>88278.4</v>
      </c>
      <c r="I124" s="22" t="s">
        <v>194</v>
      </c>
      <c r="J124" s="36"/>
    </row>
    <row r="125" spans="1:10" s="2" customFormat="1" ht="13.5" thickBot="1">
      <c r="A125" s="60">
        <v>5</v>
      </c>
      <c r="B125" s="47" t="s">
        <v>115</v>
      </c>
      <c r="C125" s="32" t="s">
        <v>185</v>
      </c>
      <c r="D125" s="47">
        <v>47.14</v>
      </c>
      <c r="E125" s="47">
        <v>1.02</v>
      </c>
      <c r="F125" s="48">
        <v>8.07</v>
      </c>
      <c r="G125" s="49">
        <f t="shared" si="6"/>
        <v>55.21</v>
      </c>
      <c r="H125" s="28">
        <f t="shared" si="4"/>
        <v>54105.8</v>
      </c>
      <c r="I125" s="18" t="s">
        <v>195</v>
      </c>
      <c r="J125" s="36"/>
    </row>
    <row r="126" spans="1:10" s="3" customFormat="1" ht="13.5" thickBot="1">
      <c r="A126" s="61">
        <v>5</v>
      </c>
      <c r="B126" s="50" t="s">
        <v>116</v>
      </c>
      <c r="C126" s="34" t="s">
        <v>187</v>
      </c>
      <c r="D126" s="50">
        <v>37.61</v>
      </c>
      <c r="E126" s="50">
        <v>1.02</v>
      </c>
      <c r="F126" s="51">
        <v>6.37</v>
      </c>
      <c r="G126" s="52">
        <f t="shared" si="6"/>
        <v>43.98</v>
      </c>
      <c r="H126" s="27">
        <f t="shared" si="4"/>
        <v>43100.399999999994</v>
      </c>
      <c r="I126" s="22" t="s">
        <v>194</v>
      </c>
      <c r="J126" s="7"/>
    </row>
    <row r="127" spans="1:10" s="2" customFormat="1" ht="26.25" thickBot="1">
      <c r="A127" s="61">
        <v>5</v>
      </c>
      <c r="B127" s="50" t="s">
        <v>117</v>
      </c>
      <c r="C127" s="34" t="s">
        <v>188</v>
      </c>
      <c r="D127" s="50">
        <v>91.1</v>
      </c>
      <c r="E127" s="50">
        <v>1.01</v>
      </c>
      <c r="F127" s="51">
        <v>15.91</v>
      </c>
      <c r="G127" s="52">
        <f t="shared" si="6"/>
        <v>107.00999999999999</v>
      </c>
      <c r="H127" s="27">
        <f t="shared" si="4"/>
        <v>104869.79999999999</v>
      </c>
      <c r="I127" s="22" t="s">
        <v>194</v>
      </c>
      <c r="J127" s="36"/>
    </row>
    <row r="128" spans="1:10" s="2" customFormat="1" ht="27.75" customHeight="1" thickBot="1">
      <c r="A128" s="61"/>
      <c r="B128" s="50"/>
      <c r="C128" s="38"/>
      <c r="D128" s="50"/>
      <c r="E128" s="50"/>
      <c r="F128" s="51"/>
      <c r="G128" s="52"/>
      <c r="H128" s="27"/>
      <c r="I128" s="22"/>
      <c r="J128" s="36"/>
    </row>
    <row r="129" spans="1:9" ht="13.5" thickBot="1">
      <c r="A129" s="9" t="s">
        <v>118</v>
      </c>
      <c r="B129" s="50"/>
      <c r="C129" s="38"/>
      <c r="D129" s="50"/>
      <c r="E129" s="50"/>
      <c r="F129" s="51"/>
      <c r="G129" s="52"/>
      <c r="H129" s="27"/>
      <c r="I129" s="22"/>
    </row>
    <row r="130" spans="1:9" ht="13.5" thickBot="1">
      <c r="A130" s="60">
        <v>1</v>
      </c>
      <c r="B130" s="47" t="s">
        <v>119</v>
      </c>
      <c r="C130" s="32" t="s">
        <v>185</v>
      </c>
      <c r="D130" s="47">
        <v>52.15</v>
      </c>
      <c r="E130" s="47"/>
      <c r="F130" s="48">
        <v>8.65</v>
      </c>
      <c r="G130" s="49">
        <f aca="true" t="shared" si="7" ref="G130:G166">SUM(D130+F130)</f>
        <v>60.8</v>
      </c>
      <c r="H130" s="28">
        <f t="shared" si="4"/>
        <v>59584</v>
      </c>
      <c r="I130" s="18" t="s">
        <v>238</v>
      </c>
    </row>
    <row r="131" spans="1:10" s="3" customFormat="1" ht="13.5" thickBot="1">
      <c r="A131" s="60">
        <v>1</v>
      </c>
      <c r="B131" s="47" t="s">
        <v>120</v>
      </c>
      <c r="C131" s="32" t="s">
        <v>185</v>
      </c>
      <c r="D131" s="47">
        <v>52.91</v>
      </c>
      <c r="E131" s="47">
        <v>1.02</v>
      </c>
      <c r="F131" s="48">
        <v>8.78</v>
      </c>
      <c r="G131" s="49">
        <f t="shared" si="7"/>
        <v>61.69</v>
      </c>
      <c r="H131" s="28">
        <f t="shared" si="4"/>
        <v>60456.2</v>
      </c>
      <c r="I131" s="18" t="s">
        <v>238</v>
      </c>
      <c r="J131" s="7"/>
    </row>
    <row r="132" spans="1:10" s="3" customFormat="1" ht="13.5" thickBot="1">
      <c r="A132" s="61">
        <v>1</v>
      </c>
      <c r="B132" s="50" t="s">
        <v>121</v>
      </c>
      <c r="C132" s="34" t="s">
        <v>185</v>
      </c>
      <c r="D132" s="50">
        <v>52.11</v>
      </c>
      <c r="E132" s="50">
        <v>1.02</v>
      </c>
      <c r="F132" s="51">
        <v>8.64</v>
      </c>
      <c r="G132" s="52">
        <f t="shared" si="7"/>
        <v>60.75</v>
      </c>
      <c r="H132" s="27">
        <f t="shared" si="4"/>
        <v>59535</v>
      </c>
      <c r="I132" s="22" t="s">
        <v>194</v>
      </c>
      <c r="J132" s="7"/>
    </row>
    <row r="133" spans="1:10" s="2" customFormat="1" ht="13.5" thickBot="1">
      <c r="A133" s="61">
        <v>1</v>
      </c>
      <c r="B133" s="50" t="s">
        <v>122</v>
      </c>
      <c r="C133" s="34" t="s">
        <v>185</v>
      </c>
      <c r="D133" s="50">
        <v>50.14</v>
      </c>
      <c r="E133" s="50">
        <v>1.02</v>
      </c>
      <c r="F133" s="51">
        <v>8.66</v>
      </c>
      <c r="G133" s="52">
        <f t="shared" si="7"/>
        <v>58.8</v>
      </c>
      <c r="H133" s="27">
        <f t="shared" si="4"/>
        <v>57624</v>
      </c>
      <c r="I133" s="22" t="s">
        <v>194</v>
      </c>
      <c r="J133" s="36"/>
    </row>
    <row r="134" spans="1:10" s="2" customFormat="1" ht="13.5" thickBot="1">
      <c r="A134" s="61">
        <v>1</v>
      </c>
      <c r="B134" s="50" t="s">
        <v>123</v>
      </c>
      <c r="C134" s="34" t="s">
        <v>185</v>
      </c>
      <c r="D134" s="50">
        <v>50.14</v>
      </c>
      <c r="E134" s="50">
        <v>1.01</v>
      </c>
      <c r="F134" s="51">
        <v>8.66</v>
      </c>
      <c r="G134" s="52">
        <f t="shared" si="7"/>
        <v>58.8</v>
      </c>
      <c r="H134" s="27">
        <f t="shared" si="4"/>
        <v>57624</v>
      </c>
      <c r="I134" s="22" t="s">
        <v>194</v>
      </c>
      <c r="J134" s="36"/>
    </row>
    <row r="135" spans="1:10" s="2" customFormat="1" ht="26.25" thickBot="1">
      <c r="A135" s="61">
        <v>1</v>
      </c>
      <c r="B135" s="50" t="s">
        <v>124</v>
      </c>
      <c r="C135" s="34" t="s">
        <v>189</v>
      </c>
      <c r="D135" s="50">
        <v>66.95</v>
      </c>
      <c r="E135" s="50">
        <v>1.01</v>
      </c>
      <c r="F135" s="51">
        <v>11.56</v>
      </c>
      <c r="G135" s="52">
        <f t="shared" si="7"/>
        <v>78.51</v>
      </c>
      <c r="H135" s="27">
        <f>SUM(G135*980)</f>
        <v>76939.8</v>
      </c>
      <c r="I135" s="22" t="s">
        <v>194</v>
      </c>
      <c r="J135" s="36"/>
    </row>
    <row r="136" spans="1:9" ht="13.5" thickBot="1">
      <c r="A136" s="60">
        <v>1</v>
      </c>
      <c r="B136" s="47" t="s">
        <v>125</v>
      </c>
      <c r="C136" s="32" t="s">
        <v>185</v>
      </c>
      <c r="D136" s="47">
        <v>51.92</v>
      </c>
      <c r="E136" s="47">
        <v>1.01</v>
      </c>
      <c r="F136" s="48">
        <v>8.61</v>
      </c>
      <c r="G136" s="49">
        <f t="shared" si="7"/>
        <v>60.53</v>
      </c>
      <c r="H136" s="28">
        <f>SUM(G136*980)</f>
        <v>59319.4</v>
      </c>
      <c r="I136" s="18" t="s">
        <v>238</v>
      </c>
    </row>
    <row r="137" spans="1:10" s="3" customFormat="1" ht="13.5" thickBot="1">
      <c r="A137" s="61">
        <v>2</v>
      </c>
      <c r="B137" s="50" t="s">
        <v>126</v>
      </c>
      <c r="C137" s="34" t="s">
        <v>185</v>
      </c>
      <c r="D137" s="50">
        <v>52.59</v>
      </c>
      <c r="E137" s="50">
        <v>0.98</v>
      </c>
      <c r="F137" s="51">
        <v>9.56</v>
      </c>
      <c r="G137" s="52">
        <f t="shared" si="7"/>
        <v>62.150000000000006</v>
      </c>
      <c r="H137" s="27">
        <f aca="true" t="shared" si="8" ref="H137:H166">SUM(G137*980)</f>
        <v>60907.00000000001</v>
      </c>
      <c r="I137" s="22" t="s">
        <v>194</v>
      </c>
      <c r="J137" s="7"/>
    </row>
    <row r="138" spans="1:9" ht="13.5" thickBot="1">
      <c r="A138" s="61">
        <v>2</v>
      </c>
      <c r="B138" s="50" t="s">
        <v>127</v>
      </c>
      <c r="C138" s="34" t="s">
        <v>185</v>
      </c>
      <c r="D138" s="50">
        <v>52.59</v>
      </c>
      <c r="E138" s="50">
        <v>1</v>
      </c>
      <c r="F138" s="51">
        <v>9.56</v>
      </c>
      <c r="G138" s="52">
        <f t="shared" si="7"/>
        <v>62.150000000000006</v>
      </c>
      <c r="H138" s="27">
        <f t="shared" si="8"/>
        <v>60907.00000000001</v>
      </c>
      <c r="I138" s="22" t="s">
        <v>194</v>
      </c>
    </row>
    <row r="139" spans="1:10" s="2" customFormat="1" ht="13.5" thickBot="1">
      <c r="A139" s="61">
        <v>2</v>
      </c>
      <c r="B139" s="50" t="s">
        <v>128</v>
      </c>
      <c r="C139" s="34" t="s">
        <v>187</v>
      </c>
      <c r="D139" s="50">
        <v>37.09</v>
      </c>
      <c r="E139" s="50">
        <v>1.02</v>
      </c>
      <c r="F139" s="51">
        <v>6.74</v>
      </c>
      <c r="G139" s="52">
        <f t="shared" si="7"/>
        <v>43.830000000000005</v>
      </c>
      <c r="H139" s="27">
        <f t="shared" si="8"/>
        <v>42953.40000000001</v>
      </c>
      <c r="I139" s="22" t="s">
        <v>194</v>
      </c>
      <c r="J139" s="36"/>
    </row>
    <row r="140" spans="1:10" s="2" customFormat="1" ht="26.25" thickBot="1">
      <c r="A140" s="61">
        <v>2</v>
      </c>
      <c r="B140" s="50" t="s">
        <v>129</v>
      </c>
      <c r="C140" s="34" t="s">
        <v>189</v>
      </c>
      <c r="D140" s="50">
        <v>69.86</v>
      </c>
      <c r="E140" s="50">
        <v>1.02</v>
      </c>
      <c r="F140" s="51">
        <v>13.22</v>
      </c>
      <c r="G140" s="52">
        <f t="shared" si="7"/>
        <v>83.08</v>
      </c>
      <c r="H140" s="27">
        <f t="shared" si="8"/>
        <v>81418.4</v>
      </c>
      <c r="I140" s="22" t="s">
        <v>194</v>
      </c>
      <c r="J140" s="36"/>
    </row>
    <row r="141" spans="1:10" s="2" customFormat="1" ht="13.5" thickBot="1">
      <c r="A141" s="61">
        <v>2</v>
      </c>
      <c r="B141" s="50" t="s">
        <v>130</v>
      </c>
      <c r="C141" s="34" t="s">
        <v>185</v>
      </c>
      <c r="D141" s="50">
        <v>48.75</v>
      </c>
      <c r="E141" s="50">
        <v>1.02</v>
      </c>
      <c r="F141" s="51">
        <v>9.22</v>
      </c>
      <c r="G141" s="52">
        <f t="shared" si="7"/>
        <v>57.97</v>
      </c>
      <c r="H141" s="27">
        <f t="shared" si="8"/>
        <v>56810.6</v>
      </c>
      <c r="I141" s="22" t="s">
        <v>194</v>
      </c>
      <c r="J141" s="36"/>
    </row>
    <row r="142" spans="1:10" s="2" customFormat="1" ht="13.5" thickBot="1">
      <c r="A142" s="61">
        <v>2</v>
      </c>
      <c r="B142" s="50" t="s">
        <v>131</v>
      </c>
      <c r="C142" s="34" t="s">
        <v>185</v>
      </c>
      <c r="D142" s="50">
        <v>48.75</v>
      </c>
      <c r="E142" s="50">
        <v>1.01</v>
      </c>
      <c r="F142" s="51">
        <v>9.22</v>
      </c>
      <c r="G142" s="52">
        <f t="shared" si="7"/>
        <v>57.97</v>
      </c>
      <c r="H142" s="27">
        <f t="shared" si="8"/>
        <v>56810.6</v>
      </c>
      <c r="I142" s="22" t="s">
        <v>194</v>
      </c>
      <c r="J142" s="36"/>
    </row>
    <row r="143" spans="1:10" s="2" customFormat="1" ht="26.25" thickBot="1">
      <c r="A143" s="61">
        <v>2</v>
      </c>
      <c r="B143" s="50" t="s">
        <v>132</v>
      </c>
      <c r="C143" s="34" t="s">
        <v>189</v>
      </c>
      <c r="D143" s="50">
        <v>65.56</v>
      </c>
      <c r="E143" s="50">
        <v>1.01</v>
      </c>
      <c r="F143" s="51">
        <v>12.4</v>
      </c>
      <c r="G143" s="52">
        <f t="shared" si="7"/>
        <v>77.96000000000001</v>
      </c>
      <c r="H143" s="27">
        <f t="shared" si="8"/>
        <v>76400.8</v>
      </c>
      <c r="I143" s="22" t="s">
        <v>194</v>
      </c>
      <c r="J143" s="36"/>
    </row>
    <row r="144" spans="1:10" s="2" customFormat="1" ht="13.5" thickBot="1">
      <c r="A144" s="61">
        <v>2</v>
      </c>
      <c r="B144" s="50" t="s">
        <v>133</v>
      </c>
      <c r="C144" s="34" t="s">
        <v>185</v>
      </c>
      <c r="D144" s="50">
        <v>51.92</v>
      </c>
      <c r="E144" s="50">
        <v>1.01</v>
      </c>
      <c r="F144" s="51">
        <v>9.44</v>
      </c>
      <c r="G144" s="52">
        <f t="shared" si="7"/>
        <v>61.36</v>
      </c>
      <c r="H144" s="27">
        <f t="shared" si="8"/>
        <v>60132.8</v>
      </c>
      <c r="I144" s="22" t="s">
        <v>194</v>
      </c>
      <c r="J144" s="36"/>
    </row>
    <row r="145" spans="1:10" s="2" customFormat="1" ht="13.5" thickBot="1">
      <c r="A145" s="61">
        <v>3</v>
      </c>
      <c r="B145" s="50" t="s">
        <v>134</v>
      </c>
      <c r="C145" s="34" t="s">
        <v>185</v>
      </c>
      <c r="D145" s="50">
        <v>52.59</v>
      </c>
      <c r="E145" s="50">
        <v>0.98</v>
      </c>
      <c r="F145" s="51">
        <v>9.56</v>
      </c>
      <c r="G145" s="52">
        <f t="shared" si="7"/>
        <v>62.150000000000006</v>
      </c>
      <c r="H145" s="27">
        <f t="shared" si="8"/>
        <v>60907.00000000001</v>
      </c>
      <c r="I145" s="22" t="s">
        <v>194</v>
      </c>
      <c r="J145" s="36"/>
    </row>
    <row r="146" spans="1:10" s="2" customFormat="1" ht="13.5" thickBot="1">
      <c r="A146" s="61">
        <v>3</v>
      </c>
      <c r="B146" s="50" t="s">
        <v>135</v>
      </c>
      <c r="C146" s="34" t="s">
        <v>185</v>
      </c>
      <c r="D146" s="50">
        <v>52.59</v>
      </c>
      <c r="E146" s="50">
        <v>1</v>
      </c>
      <c r="F146" s="51">
        <v>9.56</v>
      </c>
      <c r="G146" s="52">
        <f t="shared" si="7"/>
        <v>62.150000000000006</v>
      </c>
      <c r="H146" s="27">
        <f t="shared" si="8"/>
        <v>60907.00000000001</v>
      </c>
      <c r="I146" s="22" t="s">
        <v>194</v>
      </c>
      <c r="J146" s="36"/>
    </row>
    <row r="147" spans="1:10" s="4" customFormat="1" ht="13.5" thickBot="1">
      <c r="A147" s="61">
        <v>3</v>
      </c>
      <c r="B147" s="50" t="s">
        <v>136</v>
      </c>
      <c r="C147" s="34" t="s">
        <v>187</v>
      </c>
      <c r="D147" s="50">
        <v>37.09</v>
      </c>
      <c r="E147" s="50">
        <v>1.02</v>
      </c>
      <c r="F147" s="51">
        <v>6.74</v>
      </c>
      <c r="G147" s="52">
        <f t="shared" si="7"/>
        <v>43.830000000000005</v>
      </c>
      <c r="H147" s="27">
        <f t="shared" si="8"/>
        <v>42953.40000000001</v>
      </c>
      <c r="I147" s="22" t="s">
        <v>194</v>
      </c>
      <c r="J147" s="39"/>
    </row>
    <row r="148" spans="1:10" s="4" customFormat="1" ht="26.25" thickBot="1">
      <c r="A148" s="61">
        <v>3</v>
      </c>
      <c r="B148" s="50" t="s">
        <v>137</v>
      </c>
      <c r="C148" s="34" t="s">
        <v>189</v>
      </c>
      <c r="D148" s="50">
        <v>69.86</v>
      </c>
      <c r="E148" s="50">
        <v>1.02</v>
      </c>
      <c r="F148" s="51">
        <v>13.22</v>
      </c>
      <c r="G148" s="52">
        <f t="shared" si="7"/>
        <v>83.08</v>
      </c>
      <c r="H148" s="27">
        <f t="shared" si="8"/>
        <v>81418.4</v>
      </c>
      <c r="I148" s="22" t="s">
        <v>194</v>
      </c>
      <c r="J148" s="39" t="s">
        <v>176</v>
      </c>
    </row>
    <row r="149" spans="1:10" s="2" customFormat="1" ht="13.5" thickBot="1">
      <c r="A149" s="61">
        <v>3</v>
      </c>
      <c r="B149" s="50" t="s">
        <v>138</v>
      </c>
      <c r="C149" s="34" t="s">
        <v>185</v>
      </c>
      <c r="D149" s="50">
        <v>48.75</v>
      </c>
      <c r="E149" s="50">
        <v>1.02</v>
      </c>
      <c r="F149" s="51">
        <v>9.22</v>
      </c>
      <c r="G149" s="52">
        <f t="shared" si="7"/>
        <v>57.97</v>
      </c>
      <c r="H149" s="27">
        <f t="shared" si="8"/>
        <v>56810.6</v>
      </c>
      <c r="I149" s="22" t="s">
        <v>194</v>
      </c>
      <c r="J149" s="36"/>
    </row>
    <row r="150" spans="1:10" s="4" customFormat="1" ht="13.5" thickBot="1">
      <c r="A150" s="61">
        <v>3</v>
      </c>
      <c r="B150" s="50" t="s">
        <v>139</v>
      </c>
      <c r="C150" s="34" t="s">
        <v>185</v>
      </c>
      <c r="D150" s="50">
        <v>48.75</v>
      </c>
      <c r="E150" s="50">
        <v>1.01</v>
      </c>
      <c r="F150" s="51">
        <v>9.22</v>
      </c>
      <c r="G150" s="52">
        <f t="shared" si="7"/>
        <v>57.97</v>
      </c>
      <c r="H150" s="27">
        <f t="shared" si="8"/>
        <v>56810.6</v>
      </c>
      <c r="I150" s="22" t="s">
        <v>194</v>
      </c>
      <c r="J150" s="39"/>
    </row>
    <row r="151" spans="1:10" s="2" customFormat="1" ht="26.25" thickBot="1">
      <c r="A151" s="61">
        <v>3</v>
      </c>
      <c r="B151" s="50" t="s">
        <v>140</v>
      </c>
      <c r="C151" s="34" t="s">
        <v>189</v>
      </c>
      <c r="D151" s="50">
        <v>65.56</v>
      </c>
      <c r="E151" s="50">
        <v>1.01</v>
      </c>
      <c r="F151" s="51">
        <v>12.4</v>
      </c>
      <c r="G151" s="52">
        <f t="shared" si="7"/>
        <v>77.96000000000001</v>
      </c>
      <c r="H151" s="27">
        <f t="shared" si="8"/>
        <v>76400.8</v>
      </c>
      <c r="I151" s="22" t="s">
        <v>194</v>
      </c>
      <c r="J151" s="36"/>
    </row>
    <row r="152" spans="1:10" s="2" customFormat="1" ht="13.5" thickBot="1">
      <c r="A152" s="61">
        <v>3</v>
      </c>
      <c r="B152" s="50" t="s">
        <v>141</v>
      </c>
      <c r="C152" s="34" t="s">
        <v>185</v>
      </c>
      <c r="D152" s="50">
        <v>51.92</v>
      </c>
      <c r="E152" s="50">
        <v>1.01</v>
      </c>
      <c r="F152" s="51">
        <v>9.44</v>
      </c>
      <c r="G152" s="52">
        <f t="shared" si="7"/>
        <v>61.36</v>
      </c>
      <c r="H152" s="27">
        <f t="shared" si="8"/>
        <v>60132.8</v>
      </c>
      <c r="I152" s="22" t="s">
        <v>194</v>
      </c>
      <c r="J152" s="36"/>
    </row>
    <row r="153" spans="1:10" s="2" customFormat="1" ht="13.5" thickBot="1">
      <c r="A153" s="61">
        <v>4</v>
      </c>
      <c r="B153" s="50" t="s">
        <v>142</v>
      </c>
      <c r="C153" s="34" t="s">
        <v>185</v>
      </c>
      <c r="D153" s="50">
        <v>52.59</v>
      </c>
      <c r="E153" s="50">
        <v>1</v>
      </c>
      <c r="F153" s="51">
        <v>9.56</v>
      </c>
      <c r="G153" s="52">
        <f t="shared" si="7"/>
        <v>62.150000000000006</v>
      </c>
      <c r="H153" s="27">
        <f t="shared" si="8"/>
        <v>60907.00000000001</v>
      </c>
      <c r="I153" s="22" t="s">
        <v>194</v>
      </c>
      <c r="J153" s="36"/>
    </row>
    <row r="154" spans="1:10" s="4" customFormat="1" ht="13.5" thickBot="1">
      <c r="A154" s="61">
        <v>4</v>
      </c>
      <c r="B154" s="50" t="s">
        <v>143</v>
      </c>
      <c r="C154" s="34" t="s">
        <v>185</v>
      </c>
      <c r="D154" s="50">
        <v>52.59</v>
      </c>
      <c r="E154" s="50">
        <v>1.02</v>
      </c>
      <c r="F154" s="51">
        <v>9.56</v>
      </c>
      <c r="G154" s="52">
        <f t="shared" si="7"/>
        <v>62.150000000000006</v>
      </c>
      <c r="H154" s="27">
        <f t="shared" si="8"/>
        <v>60907.00000000001</v>
      </c>
      <c r="I154" s="22" t="s">
        <v>194</v>
      </c>
      <c r="J154" s="39"/>
    </row>
    <row r="155" spans="1:10" s="2" customFormat="1" ht="13.5" thickBot="1">
      <c r="A155" s="61">
        <v>4</v>
      </c>
      <c r="B155" s="50" t="s">
        <v>144</v>
      </c>
      <c r="C155" s="34" t="s">
        <v>187</v>
      </c>
      <c r="D155" s="50">
        <v>37.09</v>
      </c>
      <c r="E155" s="50">
        <v>1.02</v>
      </c>
      <c r="F155" s="51">
        <v>6.74</v>
      </c>
      <c r="G155" s="52">
        <f t="shared" si="7"/>
        <v>43.830000000000005</v>
      </c>
      <c r="H155" s="27">
        <f t="shared" si="8"/>
        <v>42953.40000000001</v>
      </c>
      <c r="I155" s="22" t="s">
        <v>194</v>
      </c>
      <c r="J155" s="36"/>
    </row>
    <row r="156" spans="1:10" s="2" customFormat="1" ht="26.25" thickBot="1">
      <c r="A156" s="61">
        <v>4</v>
      </c>
      <c r="B156" s="50" t="s">
        <v>145</v>
      </c>
      <c r="C156" s="34" t="s">
        <v>190</v>
      </c>
      <c r="D156" s="50">
        <v>69.86</v>
      </c>
      <c r="E156" s="50">
        <v>1.02</v>
      </c>
      <c r="F156" s="51">
        <v>13.22</v>
      </c>
      <c r="G156" s="52">
        <f t="shared" si="7"/>
        <v>83.08</v>
      </c>
      <c r="H156" s="27">
        <f t="shared" si="8"/>
        <v>81418.4</v>
      </c>
      <c r="I156" s="22" t="s">
        <v>194</v>
      </c>
      <c r="J156" s="36"/>
    </row>
    <row r="157" spans="1:10" s="2" customFormat="1" ht="13.5" thickBot="1">
      <c r="A157" s="61">
        <v>4</v>
      </c>
      <c r="B157" s="50" t="s">
        <v>146</v>
      </c>
      <c r="C157" s="34" t="s">
        <v>185</v>
      </c>
      <c r="D157" s="50">
        <v>48.75</v>
      </c>
      <c r="E157" s="50">
        <v>1.01</v>
      </c>
      <c r="F157" s="51">
        <v>9.22</v>
      </c>
      <c r="G157" s="52">
        <f t="shared" si="7"/>
        <v>57.97</v>
      </c>
      <c r="H157" s="27">
        <f t="shared" si="8"/>
        <v>56810.6</v>
      </c>
      <c r="I157" s="22" t="s">
        <v>194</v>
      </c>
      <c r="J157" s="36"/>
    </row>
    <row r="158" spans="1:10" s="2" customFormat="1" ht="28.5" customHeight="1" thickBot="1">
      <c r="A158" s="61">
        <v>4</v>
      </c>
      <c r="B158" s="50" t="s">
        <v>147</v>
      </c>
      <c r="C158" s="34" t="s">
        <v>185</v>
      </c>
      <c r="D158" s="50">
        <v>48.75</v>
      </c>
      <c r="E158" s="50">
        <v>1.01</v>
      </c>
      <c r="F158" s="51">
        <v>9.22</v>
      </c>
      <c r="G158" s="52">
        <f t="shared" si="7"/>
        <v>57.97</v>
      </c>
      <c r="H158" s="27">
        <f t="shared" si="8"/>
        <v>56810.6</v>
      </c>
      <c r="I158" s="22" t="s">
        <v>194</v>
      </c>
      <c r="J158" s="36"/>
    </row>
    <row r="159" spans="1:10" s="2" customFormat="1" ht="26.25" thickBot="1">
      <c r="A159" s="61">
        <v>4</v>
      </c>
      <c r="B159" s="50" t="s">
        <v>148</v>
      </c>
      <c r="C159" s="34" t="s">
        <v>189</v>
      </c>
      <c r="D159" s="50">
        <v>65.56</v>
      </c>
      <c r="E159" s="50"/>
      <c r="F159" s="51">
        <v>11.68</v>
      </c>
      <c r="G159" s="52">
        <f t="shared" si="7"/>
        <v>77.24000000000001</v>
      </c>
      <c r="H159" s="27">
        <f t="shared" si="8"/>
        <v>75695.20000000001</v>
      </c>
      <c r="I159" s="22" t="s">
        <v>194</v>
      </c>
      <c r="J159" s="36"/>
    </row>
    <row r="160" spans="1:10" s="2" customFormat="1" ht="13.5" thickBot="1">
      <c r="A160" s="61">
        <v>4</v>
      </c>
      <c r="B160" s="50" t="s">
        <v>149</v>
      </c>
      <c r="C160" s="34" t="s">
        <v>185</v>
      </c>
      <c r="D160" s="50">
        <v>51.92</v>
      </c>
      <c r="E160" s="50">
        <v>1.01</v>
      </c>
      <c r="F160" s="51">
        <v>8.89</v>
      </c>
      <c r="G160" s="52">
        <f t="shared" si="7"/>
        <v>60.81</v>
      </c>
      <c r="H160" s="27">
        <f t="shared" si="8"/>
        <v>59593.8</v>
      </c>
      <c r="I160" s="22" t="s">
        <v>194</v>
      </c>
      <c r="J160" s="36"/>
    </row>
    <row r="161" spans="1:10" s="2" customFormat="1" ht="13.5" thickBot="1">
      <c r="A161" s="61">
        <v>5</v>
      </c>
      <c r="B161" s="50" t="s">
        <v>151</v>
      </c>
      <c r="C161" s="34" t="s">
        <v>185</v>
      </c>
      <c r="D161" s="50">
        <v>52.59</v>
      </c>
      <c r="E161" s="50">
        <v>1</v>
      </c>
      <c r="F161" s="51">
        <v>9</v>
      </c>
      <c r="G161" s="52">
        <f t="shared" si="7"/>
        <v>61.59</v>
      </c>
      <c r="H161" s="27">
        <f t="shared" si="8"/>
        <v>60358.200000000004</v>
      </c>
      <c r="I161" s="22" t="s">
        <v>194</v>
      </c>
      <c r="J161" s="36"/>
    </row>
    <row r="162" spans="1:10" s="2" customFormat="1" ht="13.5" thickBot="1">
      <c r="A162" s="61">
        <v>5</v>
      </c>
      <c r="B162" s="50" t="s">
        <v>152</v>
      </c>
      <c r="C162" s="34" t="s">
        <v>187</v>
      </c>
      <c r="D162" s="50">
        <v>43.65</v>
      </c>
      <c r="E162" s="50">
        <v>1.02</v>
      </c>
      <c r="F162" s="51">
        <v>7.47</v>
      </c>
      <c r="G162" s="52">
        <f t="shared" si="7"/>
        <v>51.12</v>
      </c>
      <c r="H162" s="27">
        <f t="shared" si="8"/>
        <v>50097.6</v>
      </c>
      <c r="I162" s="22" t="s">
        <v>194</v>
      </c>
      <c r="J162" s="36"/>
    </row>
    <row r="163" spans="1:10" s="2" customFormat="1" ht="13.5" thickBot="1">
      <c r="A163" s="61">
        <v>5</v>
      </c>
      <c r="B163" s="50" t="s">
        <v>153</v>
      </c>
      <c r="C163" s="34" t="s">
        <v>187</v>
      </c>
      <c r="D163" s="50">
        <v>37.05</v>
      </c>
      <c r="E163" s="50">
        <v>1.02</v>
      </c>
      <c r="F163" s="51">
        <v>6.34</v>
      </c>
      <c r="G163" s="52">
        <f t="shared" si="7"/>
        <v>43.39</v>
      </c>
      <c r="H163" s="27">
        <f t="shared" si="8"/>
        <v>42522.2</v>
      </c>
      <c r="I163" s="22" t="s">
        <v>194</v>
      </c>
      <c r="J163" s="36"/>
    </row>
    <row r="164" spans="1:10" s="2" customFormat="1" ht="26.25" thickBot="1">
      <c r="A164" s="61">
        <v>5</v>
      </c>
      <c r="B164" s="50" t="s">
        <v>154</v>
      </c>
      <c r="C164" s="34" t="s">
        <v>190</v>
      </c>
      <c r="D164" s="50">
        <v>69.86</v>
      </c>
      <c r="E164" s="50">
        <v>1.02</v>
      </c>
      <c r="F164" s="51">
        <v>12.45</v>
      </c>
      <c r="G164" s="52">
        <f t="shared" si="7"/>
        <v>82.31</v>
      </c>
      <c r="H164" s="27">
        <f t="shared" si="8"/>
        <v>80663.8</v>
      </c>
      <c r="I164" s="22" t="s">
        <v>194</v>
      </c>
      <c r="J164" s="36"/>
    </row>
    <row r="165" spans="1:10" s="2" customFormat="1" ht="13.5" thickBot="1">
      <c r="A165" s="61">
        <v>5</v>
      </c>
      <c r="B165" s="50" t="s">
        <v>155</v>
      </c>
      <c r="C165" s="34" t="s">
        <v>185</v>
      </c>
      <c r="D165" s="50">
        <v>48.75</v>
      </c>
      <c r="E165" s="50">
        <v>1.01</v>
      </c>
      <c r="F165" s="51">
        <v>8.68</v>
      </c>
      <c r="G165" s="52">
        <f t="shared" si="7"/>
        <v>57.43</v>
      </c>
      <c r="H165" s="27">
        <f t="shared" si="8"/>
        <v>56281.4</v>
      </c>
      <c r="I165" s="22" t="s">
        <v>194</v>
      </c>
      <c r="J165" s="36"/>
    </row>
    <row r="166" spans="1:10" s="4" customFormat="1" ht="31.5" customHeight="1" thickBot="1">
      <c r="A166" s="61">
        <v>5</v>
      </c>
      <c r="B166" s="50" t="s">
        <v>156</v>
      </c>
      <c r="C166" s="34" t="s">
        <v>185</v>
      </c>
      <c r="D166" s="50">
        <v>48.75</v>
      </c>
      <c r="E166" s="50">
        <v>1.01</v>
      </c>
      <c r="F166" s="51">
        <v>8.68</v>
      </c>
      <c r="G166" s="52">
        <f t="shared" si="7"/>
        <v>57.43</v>
      </c>
      <c r="H166" s="27">
        <f t="shared" si="8"/>
        <v>56281.4</v>
      </c>
      <c r="I166" s="22" t="s">
        <v>194</v>
      </c>
      <c r="J166" s="39"/>
    </row>
    <row r="167" spans="1:10" s="2" customFormat="1" ht="13.5" thickBot="1">
      <c r="A167" s="61"/>
      <c r="B167" s="50"/>
      <c r="C167" s="38"/>
      <c r="D167" s="50"/>
      <c r="E167" s="50"/>
      <c r="F167" s="51"/>
      <c r="G167" s="52"/>
      <c r="H167" s="27"/>
      <c r="I167" s="22"/>
      <c r="J167" s="36"/>
    </row>
    <row r="168" spans="1:10" s="2" customFormat="1" ht="13.5" thickBot="1">
      <c r="A168" s="9" t="s">
        <v>157</v>
      </c>
      <c r="B168" s="50"/>
      <c r="C168" s="38" t="s">
        <v>176</v>
      </c>
      <c r="D168" s="50"/>
      <c r="E168" s="50"/>
      <c r="F168" s="51"/>
      <c r="G168" s="52"/>
      <c r="H168" s="27"/>
      <c r="I168" s="22"/>
      <c r="J168" s="36"/>
    </row>
    <row r="169" spans="1:9" ht="26.25" thickBot="1">
      <c r="A169" s="60">
        <v>1</v>
      </c>
      <c r="B169" s="47" t="s">
        <v>158</v>
      </c>
      <c r="C169" s="32" t="s">
        <v>189</v>
      </c>
      <c r="D169" s="47">
        <v>66.39</v>
      </c>
      <c r="E169" s="26"/>
      <c r="F169" s="48">
        <v>11.35</v>
      </c>
      <c r="G169" s="49">
        <f aca="true" t="shared" si="9" ref="G169:G186">SUM(D169+F169)</f>
        <v>77.74</v>
      </c>
      <c r="H169" s="28">
        <f aca="true" t="shared" si="10" ref="H169:H186">SUM(G169*980)</f>
        <v>76185.2</v>
      </c>
      <c r="I169" s="18" t="s">
        <v>238</v>
      </c>
    </row>
    <row r="170" spans="1:9" ht="26.25" thickBot="1">
      <c r="A170" s="60">
        <v>1</v>
      </c>
      <c r="B170" s="47" t="s">
        <v>159</v>
      </c>
      <c r="C170" s="32" t="s">
        <v>190</v>
      </c>
      <c r="D170" s="47">
        <v>74.39</v>
      </c>
      <c r="E170" s="26"/>
      <c r="F170" s="48">
        <v>12.84</v>
      </c>
      <c r="G170" s="49">
        <f t="shared" si="9"/>
        <v>87.23</v>
      </c>
      <c r="H170" s="28">
        <f t="shared" si="10"/>
        <v>85485.40000000001</v>
      </c>
      <c r="I170" s="18" t="s">
        <v>238</v>
      </c>
    </row>
    <row r="171" spans="1:10" s="3" customFormat="1" ht="13.5" thickBot="1">
      <c r="A171" s="60">
        <v>1</v>
      </c>
      <c r="B171" s="47" t="s">
        <v>160</v>
      </c>
      <c r="C171" s="32" t="s">
        <v>187</v>
      </c>
      <c r="D171" s="47">
        <v>39.68</v>
      </c>
      <c r="E171" s="47"/>
      <c r="F171" s="48">
        <v>6.85</v>
      </c>
      <c r="G171" s="49">
        <f t="shared" si="9"/>
        <v>46.53</v>
      </c>
      <c r="H171" s="28">
        <f t="shared" si="10"/>
        <v>45599.4</v>
      </c>
      <c r="I171" s="18" t="s">
        <v>238</v>
      </c>
      <c r="J171" s="7"/>
    </row>
    <row r="172" spans="1:10" s="3" customFormat="1" ht="26.25" thickBot="1">
      <c r="A172" s="60">
        <v>1</v>
      </c>
      <c r="B172" s="47" t="s">
        <v>161</v>
      </c>
      <c r="C172" s="32" t="s">
        <v>189</v>
      </c>
      <c r="D172" s="47">
        <v>66.85</v>
      </c>
      <c r="E172" s="47"/>
      <c r="F172" s="48">
        <v>11.54</v>
      </c>
      <c r="G172" s="49">
        <f t="shared" si="9"/>
        <v>78.38999999999999</v>
      </c>
      <c r="H172" s="28">
        <f t="shared" si="10"/>
        <v>76822.19999999998</v>
      </c>
      <c r="I172" s="18" t="s">
        <v>238</v>
      </c>
      <c r="J172" s="7"/>
    </row>
    <row r="173" spans="1:10" s="3" customFormat="1" ht="26.25" thickBot="1">
      <c r="A173" s="60">
        <v>1</v>
      </c>
      <c r="B173" s="47" t="s">
        <v>162</v>
      </c>
      <c r="C173" s="32" t="s">
        <v>190</v>
      </c>
      <c r="D173" s="47">
        <v>70</v>
      </c>
      <c r="E173" s="47"/>
      <c r="F173" s="48">
        <v>11.61</v>
      </c>
      <c r="G173" s="49">
        <f t="shared" si="9"/>
        <v>81.61</v>
      </c>
      <c r="H173" s="28">
        <f t="shared" si="10"/>
        <v>79977.8</v>
      </c>
      <c r="I173" s="18" t="s">
        <v>238</v>
      </c>
      <c r="J173" s="7"/>
    </row>
    <row r="174" spans="1:10" s="3" customFormat="1" ht="26.25" thickBot="1">
      <c r="A174" s="60">
        <v>2</v>
      </c>
      <c r="B174" s="47" t="s">
        <v>163</v>
      </c>
      <c r="C174" s="32" t="s">
        <v>189</v>
      </c>
      <c r="D174" s="47">
        <v>66.65</v>
      </c>
      <c r="E174" s="26"/>
      <c r="F174" s="48">
        <v>12.48</v>
      </c>
      <c r="G174" s="49">
        <f t="shared" si="9"/>
        <v>79.13000000000001</v>
      </c>
      <c r="H174" s="28">
        <f t="shared" si="10"/>
        <v>77547.40000000001</v>
      </c>
      <c r="I174" s="18" t="s">
        <v>238</v>
      </c>
      <c r="J174" s="7"/>
    </row>
    <row r="175" spans="1:10" s="3" customFormat="1" ht="26.25" thickBot="1">
      <c r="A175" s="60">
        <v>2</v>
      </c>
      <c r="B175" s="47" t="s">
        <v>164</v>
      </c>
      <c r="C175" s="32" t="s">
        <v>190</v>
      </c>
      <c r="D175" s="47">
        <v>72.64</v>
      </c>
      <c r="E175" s="26"/>
      <c r="F175" s="48">
        <v>13.74</v>
      </c>
      <c r="G175" s="49">
        <f t="shared" si="9"/>
        <v>86.38</v>
      </c>
      <c r="H175" s="28">
        <f t="shared" si="10"/>
        <v>84652.4</v>
      </c>
      <c r="I175" s="18" t="s">
        <v>238</v>
      </c>
      <c r="J175" s="7"/>
    </row>
    <row r="176" spans="1:10" s="3" customFormat="1" ht="13.5" thickBot="1">
      <c r="A176" s="61">
        <v>2</v>
      </c>
      <c r="B176" s="50" t="s">
        <v>165</v>
      </c>
      <c r="C176" s="34" t="s">
        <v>187</v>
      </c>
      <c r="D176" s="50">
        <v>39.74</v>
      </c>
      <c r="E176" s="50"/>
      <c r="F176" s="51">
        <v>7.52</v>
      </c>
      <c r="G176" s="52">
        <f t="shared" si="9"/>
        <v>47.260000000000005</v>
      </c>
      <c r="H176" s="27">
        <f t="shared" si="10"/>
        <v>46314.8</v>
      </c>
      <c r="I176" s="22" t="s">
        <v>194</v>
      </c>
      <c r="J176" s="7"/>
    </row>
    <row r="177" spans="1:10" s="3" customFormat="1" ht="26.25" thickBot="1">
      <c r="A177" s="61">
        <v>2</v>
      </c>
      <c r="B177" s="50" t="s">
        <v>166</v>
      </c>
      <c r="C177" s="34" t="s">
        <v>189</v>
      </c>
      <c r="D177" s="50">
        <v>65.46</v>
      </c>
      <c r="E177" s="50"/>
      <c r="F177" s="51">
        <v>12.38</v>
      </c>
      <c r="G177" s="52">
        <f t="shared" si="9"/>
        <v>77.83999999999999</v>
      </c>
      <c r="H177" s="27">
        <f t="shared" si="10"/>
        <v>76283.19999999998</v>
      </c>
      <c r="I177" s="22" t="s">
        <v>194</v>
      </c>
      <c r="J177" s="7"/>
    </row>
    <row r="178" spans="1:10" s="2" customFormat="1" ht="26.25" thickBot="1">
      <c r="A178" s="60">
        <v>2</v>
      </c>
      <c r="B178" s="47" t="s">
        <v>167</v>
      </c>
      <c r="C178" s="32" t="s">
        <v>190</v>
      </c>
      <c r="D178" s="47">
        <v>70.46</v>
      </c>
      <c r="E178" s="47"/>
      <c r="F178" s="48">
        <v>12.81</v>
      </c>
      <c r="G178" s="49">
        <f t="shared" si="9"/>
        <v>83.27</v>
      </c>
      <c r="H178" s="28">
        <f t="shared" si="10"/>
        <v>81604.59999999999</v>
      </c>
      <c r="I178" s="18" t="s">
        <v>238</v>
      </c>
      <c r="J178" s="36"/>
    </row>
    <row r="179" spans="1:9" ht="26.25" thickBot="1">
      <c r="A179" s="60">
        <v>3</v>
      </c>
      <c r="B179" s="47" t="s">
        <v>168</v>
      </c>
      <c r="C179" s="32" t="s">
        <v>189</v>
      </c>
      <c r="D179" s="47">
        <v>66.65</v>
      </c>
      <c r="E179" s="26"/>
      <c r="F179" s="48">
        <v>11.76</v>
      </c>
      <c r="G179" s="49">
        <f t="shared" si="9"/>
        <v>78.41000000000001</v>
      </c>
      <c r="H179" s="28">
        <f t="shared" si="10"/>
        <v>76841.80000000002</v>
      </c>
      <c r="I179" s="18" t="s">
        <v>238</v>
      </c>
    </row>
    <row r="180" spans="1:10" s="3" customFormat="1" ht="26.25" thickBot="1">
      <c r="A180" s="60">
        <v>3</v>
      </c>
      <c r="B180" s="47" t="s">
        <v>169</v>
      </c>
      <c r="C180" s="32" t="s">
        <v>190</v>
      </c>
      <c r="D180" s="47">
        <v>72.64</v>
      </c>
      <c r="E180" s="26"/>
      <c r="F180" s="48">
        <v>13.34</v>
      </c>
      <c r="G180" s="49">
        <f t="shared" si="9"/>
        <v>85.98</v>
      </c>
      <c r="H180" s="28">
        <f t="shared" si="10"/>
        <v>84260.40000000001</v>
      </c>
      <c r="I180" s="18" t="s">
        <v>238</v>
      </c>
      <c r="J180" s="7"/>
    </row>
    <row r="181" spans="1:10" s="3" customFormat="1" ht="13.5" thickBot="1">
      <c r="A181" s="61">
        <v>3</v>
      </c>
      <c r="B181" s="50" t="s">
        <v>170</v>
      </c>
      <c r="C181" s="34" t="s">
        <v>187</v>
      </c>
      <c r="D181" s="50">
        <v>39.74</v>
      </c>
      <c r="E181" s="50"/>
      <c r="F181" s="51">
        <v>7.52</v>
      </c>
      <c r="G181" s="52">
        <f t="shared" si="9"/>
        <v>47.260000000000005</v>
      </c>
      <c r="H181" s="27">
        <f t="shared" si="10"/>
        <v>46314.8</v>
      </c>
      <c r="I181" s="22" t="s">
        <v>194</v>
      </c>
      <c r="J181" s="7"/>
    </row>
    <row r="182" spans="1:10" s="3" customFormat="1" ht="26.25" thickBot="1">
      <c r="A182" s="61">
        <v>3</v>
      </c>
      <c r="B182" s="50" t="s">
        <v>171</v>
      </c>
      <c r="C182" s="34" t="s">
        <v>189</v>
      </c>
      <c r="D182" s="50">
        <v>65.46</v>
      </c>
      <c r="E182" s="50"/>
      <c r="F182" s="51">
        <v>12.38</v>
      </c>
      <c r="G182" s="52">
        <f t="shared" si="9"/>
        <v>77.83999999999999</v>
      </c>
      <c r="H182" s="27">
        <f t="shared" si="10"/>
        <v>76283.19999999998</v>
      </c>
      <c r="I182" s="22" t="s">
        <v>194</v>
      </c>
      <c r="J182" s="7"/>
    </row>
    <row r="183" spans="1:10" s="4" customFormat="1" ht="26.25" thickBot="1">
      <c r="A183" s="61">
        <v>3</v>
      </c>
      <c r="B183" s="50" t="s">
        <v>172</v>
      </c>
      <c r="C183" s="34" t="s">
        <v>190</v>
      </c>
      <c r="D183" s="50">
        <v>70.46</v>
      </c>
      <c r="E183" s="50"/>
      <c r="F183" s="51">
        <v>12.81</v>
      </c>
      <c r="G183" s="52">
        <f t="shared" si="9"/>
        <v>83.27</v>
      </c>
      <c r="H183" s="27">
        <f t="shared" si="10"/>
        <v>81604.59999999999</v>
      </c>
      <c r="I183" s="22" t="s">
        <v>194</v>
      </c>
      <c r="J183" s="39"/>
    </row>
    <row r="184" spans="1:10" s="2" customFormat="1" ht="13.5" thickBot="1">
      <c r="A184" s="61">
        <v>4</v>
      </c>
      <c r="B184" s="50" t="s">
        <v>173</v>
      </c>
      <c r="C184" s="34" t="s">
        <v>185</v>
      </c>
      <c r="D184" s="50">
        <v>59.68</v>
      </c>
      <c r="E184" s="53"/>
      <c r="F184" s="51">
        <v>10.63</v>
      </c>
      <c r="G184" s="52">
        <f t="shared" si="9"/>
        <v>70.31</v>
      </c>
      <c r="H184" s="27">
        <f t="shared" si="10"/>
        <v>68903.8</v>
      </c>
      <c r="I184" s="22" t="s">
        <v>194</v>
      </c>
      <c r="J184" s="36"/>
    </row>
    <row r="185" spans="1:9" ht="26.25" thickBot="1">
      <c r="A185" s="61">
        <v>4</v>
      </c>
      <c r="B185" s="50" t="s">
        <v>174</v>
      </c>
      <c r="C185" s="34" t="s">
        <v>189</v>
      </c>
      <c r="D185" s="50">
        <v>65.46</v>
      </c>
      <c r="E185" s="53"/>
      <c r="F185" s="51">
        <v>11.66</v>
      </c>
      <c r="G185" s="52">
        <f t="shared" si="9"/>
        <v>77.11999999999999</v>
      </c>
      <c r="H185" s="27">
        <f t="shared" si="10"/>
        <v>75577.59999999999</v>
      </c>
      <c r="I185" s="22" t="s">
        <v>194</v>
      </c>
    </row>
    <row r="186" spans="1:10" s="2" customFormat="1" ht="26.25" thickBot="1">
      <c r="A186" s="61">
        <v>4</v>
      </c>
      <c r="B186" s="50" t="s">
        <v>175</v>
      </c>
      <c r="C186" s="34" t="s">
        <v>189</v>
      </c>
      <c r="D186" s="50">
        <v>70.46</v>
      </c>
      <c r="E186" s="50"/>
      <c r="F186" s="51">
        <v>12.06</v>
      </c>
      <c r="G186" s="52">
        <f t="shared" si="9"/>
        <v>82.52</v>
      </c>
      <c r="H186" s="27">
        <f t="shared" si="10"/>
        <v>80869.59999999999</v>
      </c>
      <c r="I186" s="22" t="s">
        <v>194</v>
      </c>
      <c r="J186" s="36"/>
    </row>
    <row r="187" spans="1:10" s="3" customFormat="1" ht="12.75">
      <c r="A187" s="62"/>
      <c r="B187" s="54"/>
      <c r="C187" s="40"/>
      <c r="D187" s="54"/>
      <c r="E187" s="54"/>
      <c r="F187" s="54"/>
      <c r="G187" s="54"/>
      <c r="H187" s="55"/>
      <c r="I187" s="7"/>
      <c r="J187" s="7"/>
    </row>
    <row r="188" spans="1:10" s="4" customFormat="1" ht="12.75">
      <c r="A188" s="62"/>
      <c r="B188" s="54"/>
      <c r="C188" s="40"/>
      <c r="D188" s="54"/>
      <c r="E188" s="54"/>
      <c r="F188" s="54"/>
      <c r="G188" s="54"/>
      <c r="H188" s="55"/>
      <c r="I188" s="7" t="s">
        <v>176</v>
      </c>
      <c r="J188" s="39"/>
    </row>
    <row r="189" spans="2:8" ht="12.75">
      <c r="B189" s="45"/>
      <c r="C189" s="41"/>
      <c r="D189" s="56">
        <f>SUM(D7:D188)</f>
        <v>10123.199999999993</v>
      </c>
      <c r="E189" s="57"/>
      <c r="F189" s="58"/>
      <c r="G189" s="56">
        <f>SUM(G7:G186)</f>
        <v>11944.849999999997</v>
      </c>
      <c r="H189" s="57"/>
    </row>
    <row r="190" spans="2:4" ht="12.75">
      <c r="B190" s="45"/>
      <c r="C190" s="29"/>
      <c r="D190" s="45"/>
    </row>
    <row r="191" spans="2:4" ht="12.75">
      <c r="B191" s="45"/>
      <c r="C191" s="29"/>
      <c r="D191" s="45"/>
    </row>
    <row r="192" spans="2:4" ht="12.75">
      <c r="B192" s="45"/>
      <c r="C192" s="29"/>
      <c r="D192" s="45"/>
    </row>
    <row r="193" spans="2:4" ht="12.75">
      <c r="B193" s="45"/>
      <c r="C193" s="29"/>
      <c r="D193" s="45"/>
    </row>
    <row r="194" spans="2:4" ht="12.75">
      <c r="B194" s="45"/>
      <c r="C194" s="29"/>
      <c r="D194" s="45"/>
    </row>
    <row r="195" spans="2:4" ht="12.75">
      <c r="B195" s="45"/>
      <c r="C195" s="29"/>
      <c r="D195" s="45"/>
    </row>
    <row r="196" spans="2:4" ht="12.75">
      <c r="B196" s="45"/>
      <c r="C196" s="29"/>
      <c r="D196" s="45"/>
    </row>
    <row r="197" spans="2:4" ht="12.75">
      <c r="B197" s="45"/>
      <c r="C197" s="29"/>
      <c r="D197" s="45"/>
    </row>
    <row r="198" spans="2:4" ht="12.75">
      <c r="B198" s="45"/>
      <c r="C198" s="29"/>
      <c r="D198" s="45"/>
    </row>
    <row r="199" spans="2:4" ht="12.75">
      <c r="B199" s="45"/>
      <c r="C199" s="29"/>
      <c r="D199" s="45"/>
    </row>
    <row r="200" spans="2:4" ht="12.75">
      <c r="B200" s="45"/>
      <c r="C200" s="29"/>
      <c r="D200" s="45"/>
    </row>
    <row r="201" spans="2:4" ht="12.75">
      <c r="B201" s="45"/>
      <c r="C201" s="29"/>
      <c r="D201" s="45"/>
    </row>
    <row r="202" spans="2:4" ht="12.75">
      <c r="B202" s="45"/>
      <c r="C202" s="29"/>
      <c r="D202" s="45"/>
    </row>
    <row r="203" spans="2:4" ht="12.75">
      <c r="B203" s="45"/>
      <c r="C203" s="29"/>
      <c r="D203" s="45"/>
    </row>
    <row r="204" spans="2:4" ht="12.75">
      <c r="B204" s="45"/>
      <c r="C204" s="29"/>
      <c r="D204" s="45"/>
    </row>
    <row r="205" spans="2:4" ht="12.75">
      <c r="B205" s="45"/>
      <c r="C205" s="29"/>
      <c r="D205" s="45"/>
    </row>
    <row r="206" spans="2:4" ht="12.75">
      <c r="B206" s="45"/>
      <c r="C206" s="29"/>
      <c r="D206" s="45"/>
    </row>
    <row r="207" spans="2:4" ht="12.75">
      <c r="B207" s="45"/>
      <c r="C207" s="29"/>
      <c r="D207" s="45"/>
    </row>
    <row r="208" spans="2:4" ht="12.75">
      <c r="B208" s="45"/>
      <c r="C208" s="29"/>
      <c r="D208" s="45"/>
    </row>
    <row r="209" spans="2:4" ht="12.75">
      <c r="B209" s="45"/>
      <c r="C209" s="29"/>
      <c r="D209" s="45"/>
    </row>
    <row r="210" spans="2:4" ht="12.75">
      <c r="B210" s="45"/>
      <c r="C210" s="29"/>
      <c r="D210" s="45"/>
    </row>
    <row r="211" spans="2:4" ht="12.75">
      <c r="B211" s="45"/>
      <c r="C211" s="29"/>
      <c r="D211" s="45"/>
    </row>
    <row r="212" spans="2:4" ht="12.75">
      <c r="B212" s="45"/>
      <c r="C212" s="29"/>
      <c r="D212" s="45"/>
    </row>
    <row r="213" spans="2:4" ht="12.75">
      <c r="B213" s="45"/>
      <c r="C213" s="29"/>
      <c r="D213" s="45"/>
    </row>
    <row r="214" spans="2:4" ht="12.75">
      <c r="B214" s="45"/>
      <c r="C214" s="29"/>
      <c r="D214" s="45"/>
    </row>
    <row r="215" spans="2:4" ht="12.75">
      <c r="B215" s="45"/>
      <c r="C215" s="29"/>
      <c r="D215" s="45"/>
    </row>
    <row r="216" spans="2:4" ht="12.75">
      <c r="B216" s="45"/>
      <c r="C216" s="29"/>
      <c r="D216" s="45"/>
    </row>
    <row r="217" spans="2:4" ht="12.75">
      <c r="B217" s="45"/>
      <c r="C217" s="29"/>
      <c r="D217" s="45"/>
    </row>
    <row r="218" spans="2:4" ht="12.75">
      <c r="B218" s="45"/>
      <c r="C218" s="29"/>
      <c r="D218" s="45"/>
    </row>
    <row r="219" spans="2:4" ht="12.75">
      <c r="B219" s="45"/>
      <c r="C219" s="29"/>
      <c r="D219" s="45"/>
    </row>
    <row r="220" spans="2:4" ht="12.75">
      <c r="B220" s="45"/>
      <c r="C220" s="29"/>
      <c r="D220" s="45"/>
    </row>
    <row r="221" spans="2:4" ht="12.75">
      <c r="B221" s="45"/>
      <c r="C221" s="29"/>
      <c r="D221" s="45"/>
    </row>
    <row r="222" spans="2:4" ht="12.75">
      <c r="B222" s="45"/>
      <c r="C222" s="29"/>
      <c r="D222" s="45"/>
    </row>
    <row r="223" spans="2:4" ht="12.75">
      <c r="B223" s="45"/>
      <c r="C223" s="29"/>
      <c r="D223" s="45"/>
    </row>
    <row r="224" spans="2:4" ht="12.75">
      <c r="B224" s="45"/>
      <c r="C224" s="29"/>
      <c r="D224" s="45"/>
    </row>
    <row r="225" spans="2:4" ht="12.75">
      <c r="B225" s="45"/>
      <c r="C225" s="29"/>
      <c r="D225" s="45"/>
    </row>
    <row r="226" spans="2:4" ht="12.75">
      <c r="B226" s="45"/>
      <c r="C226" s="29"/>
      <c r="D226" s="45"/>
    </row>
    <row r="227" spans="2:4" ht="12.75">
      <c r="B227" s="45"/>
      <c r="C227" s="29"/>
      <c r="D227" s="45"/>
    </row>
    <row r="228" spans="2:4" ht="12.75">
      <c r="B228" s="45"/>
      <c r="C228" s="29"/>
      <c r="D228" s="45"/>
    </row>
    <row r="229" spans="2:4" ht="12.75">
      <c r="B229" s="45"/>
      <c r="C229" s="29"/>
      <c r="D229" s="45"/>
    </row>
    <row r="230" spans="2:4" ht="12.75">
      <c r="B230" s="45"/>
      <c r="C230" s="29"/>
      <c r="D230" s="45"/>
    </row>
    <row r="231" spans="2:4" ht="12.75">
      <c r="B231" s="45"/>
      <c r="C231" s="29"/>
      <c r="D231" s="45"/>
    </row>
    <row r="232" spans="2:4" ht="12.75">
      <c r="B232" s="45"/>
      <c r="C232" s="29"/>
      <c r="D232" s="45"/>
    </row>
    <row r="233" spans="2:4" ht="12.75">
      <c r="B233" s="45"/>
      <c r="C233" s="29"/>
      <c r="D233" s="45"/>
    </row>
    <row r="234" spans="2:4" ht="12.75">
      <c r="B234" s="45"/>
      <c r="C234" s="29"/>
      <c r="D234" s="45"/>
    </row>
    <row r="235" spans="2:4" ht="12.75">
      <c r="B235" s="45"/>
      <c r="C235" s="29"/>
      <c r="D235" s="45"/>
    </row>
    <row r="236" spans="2:4" ht="12.75">
      <c r="B236" s="45"/>
      <c r="C236" s="29"/>
      <c r="D236" s="45"/>
    </row>
    <row r="237" spans="2:4" ht="12.75">
      <c r="B237" s="45"/>
      <c r="C237" s="29"/>
      <c r="D237" s="45"/>
    </row>
    <row r="238" spans="2:4" ht="12.75">
      <c r="B238" s="45"/>
      <c r="C238" s="29"/>
      <c r="D238" s="45"/>
    </row>
    <row r="239" spans="2:4" ht="12.75">
      <c r="B239" s="45"/>
      <c r="C239" s="29"/>
      <c r="D239" s="45"/>
    </row>
    <row r="240" spans="2:4" ht="12.75">
      <c r="B240" s="45"/>
      <c r="C240" s="29"/>
      <c r="D240" s="45"/>
    </row>
    <row r="241" spans="2:4" ht="12.75">
      <c r="B241" s="45"/>
      <c r="C241" s="29"/>
      <c r="D241" s="45"/>
    </row>
    <row r="242" spans="2:4" ht="12.75">
      <c r="B242" s="45"/>
      <c r="C242" s="29"/>
      <c r="D242" s="45"/>
    </row>
    <row r="243" spans="2:4" ht="12.75">
      <c r="B243" s="45"/>
      <c r="C243" s="29"/>
      <c r="D243" s="45"/>
    </row>
    <row r="244" spans="2:4" ht="12.75">
      <c r="B244" s="45"/>
      <c r="C244" s="29"/>
      <c r="D244" s="45"/>
    </row>
    <row r="245" spans="2:4" ht="12.75">
      <c r="B245" s="45"/>
      <c r="C245" s="29"/>
      <c r="D245" s="45"/>
    </row>
    <row r="246" spans="2:4" ht="12.75">
      <c r="B246" s="45"/>
      <c r="C246" s="29"/>
      <c r="D246" s="45"/>
    </row>
    <row r="247" spans="2:4" ht="12.75">
      <c r="B247" s="45"/>
      <c r="C247" s="29"/>
      <c r="D247" s="45"/>
    </row>
    <row r="248" spans="2:4" ht="12.75">
      <c r="B248" s="45"/>
      <c r="C248" s="29"/>
      <c r="D248" s="45"/>
    </row>
    <row r="249" spans="2:4" ht="12.75">
      <c r="B249" s="45"/>
      <c r="C249" s="29"/>
      <c r="D249" s="45"/>
    </row>
    <row r="250" spans="2:4" ht="12.75">
      <c r="B250" s="45"/>
      <c r="C250" s="29"/>
      <c r="D250" s="45"/>
    </row>
    <row r="251" spans="2:4" ht="12.75">
      <c r="B251" s="45"/>
      <c r="C251" s="29"/>
      <c r="D251" s="45"/>
    </row>
    <row r="252" spans="2:4" ht="12.75">
      <c r="B252" s="45"/>
      <c r="C252" s="29"/>
      <c r="D252" s="45"/>
    </row>
    <row r="253" spans="2:4" ht="12.75">
      <c r="B253" s="45"/>
      <c r="C253" s="29"/>
      <c r="D253" s="45"/>
    </row>
    <row r="254" spans="2:4" ht="12.75">
      <c r="B254" s="45"/>
      <c r="C254" s="29"/>
      <c r="D254" s="45"/>
    </row>
    <row r="255" spans="2:4" ht="12.75">
      <c r="B255" s="45"/>
      <c r="C255" s="29"/>
      <c r="D255" s="45"/>
    </row>
    <row r="256" spans="2:4" ht="12.75">
      <c r="B256" s="45"/>
      <c r="C256" s="29"/>
      <c r="D256" s="45"/>
    </row>
    <row r="257" spans="2:4" ht="12.75">
      <c r="B257" s="45"/>
      <c r="C257" s="29"/>
      <c r="D257" s="45"/>
    </row>
    <row r="258" spans="2:4" ht="12.75">
      <c r="B258" s="45"/>
      <c r="C258" s="29"/>
      <c r="D258" s="45"/>
    </row>
    <row r="259" spans="2:4" ht="12.75">
      <c r="B259" s="45"/>
      <c r="C259" s="29"/>
      <c r="D259" s="45"/>
    </row>
    <row r="260" spans="2:4" ht="12.75">
      <c r="B260" s="45"/>
      <c r="C260" s="29"/>
      <c r="D260" s="45"/>
    </row>
    <row r="261" spans="2:4" ht="12.75">
      <c r="B261" s="45"/>
      <c r="C261" s="29"/>
      <c r="D261" s="45"/>
    </row>
    <row r="262" spans="2:4" ht="12.75">
      <c r="B262" s="45"/>
      <c r="C262" s="29"/>
      <c r="D262" s="45"/>
    </row>
    <row r="263" spans="2:4" ht="12.75">
      <c r="B263" s="45"/>
      <c r="C263" s="29"/>
      <c r="D263" s="45"/>
    </row>
    <row r="264" spans="2:4" ht="12.75">
      <c r="B264" s="45"/>
      <c r="C264" s="29"/>
      <c r="D264" s="45"/>
    </row>
    <row r="265" spans="2:4" ht="12.75">
      <c r="B265" s="45"/>
      <c r="C265" s="29"/>
      <c r="D265" s="45"/>
    </row>
    <row r="266" spans="2:4" ht="12.75">
      <c r="B266" s="45"/>
      <c r="C266" s="29"/>
      <c r="D266" s="45"/>
    </row>
    <row r="267" spans="2:4" ht="12.75">
      <c r="B267" s="45"/>
      <c r="C267" s="29"/>
      <c r="D267" s="45"/>
    </row>
    <row r="268" spans="2:4" ht="12.75">
      <c r="B268" s="45"/>
      <c r="C268" s="29"/>
      <c r="D268" s="45"/>
    </row>
    <row r="269" spans="2:4" ht="12.75">
      <c r="B269" s="45"/>
      <c r="C269" s="29"/>
      <c r="D269" s="45"/>
    </row>
    <row r="270" spans="2:4" ht="12.75">
      <c r="B270" s="45"/>
      <c r="C270" s="29"/>
      <c r="D270" s="45"/>
    </row>
    <row r="271" spans="2:4" ht="12.75">
      <c r="B271" s="45"/>
      <c r="C271" s="29"/>
      <c r="D271" s="45"/>
    </row>
    <row r="272" spans="2:4" ht="12.75">
      <c r="B272" s="45"/>
      <c r="C272" s="29"/>
      <c r="D272" s="45"/>
    </row>
    <row r="273" spans="2:4" ht="12.75">
      <c r="B273" s="45"/>
      <c r="C273" s="29"/>
      <c r="D273" s="45"/>
    </row>
    <row r="274" spans="2:4" ht="12.75">
      <c r="B274" s="45"/>
      <c r="C274" s="29"/>
      <c r="D274" s="45"/>
    </row>
    <row r="275" spans="2:4" ht="12.75">
      <c r="B275" s="45"/>
      <c r="C275" s="29"/>
      <c r="D275" s="45"/>
    </row>
    <row r="276" spans="2:4" ht="12.75">
      <c r="B276" s="45"/>
      <c r="C276" s="29"/>
      <c r="D276" s="45"/>
    </row>
    <row r="277" spans="2:4" ht="12.75">
      <c r="B277" s="45"/>
      <c r="C277" s="29"/>
      <c r="D277" s="45"/>
    </row>
    <row r="278" spans="2:4" ht="12.75">
      <c r="B278" s="45"/>
      <c r="C278" s="29"/>
      <c r="D278" s="45"/>
    </row>
    <row r="279" spans="2:4" ht="12.75">
      <c r="B279" s="45"/>
      <c r="C279" s="29"/>
      <c r="D279" s="45"/>
    </row>
    <row r="280" spans="2:4" ht="12.75">
      <c r="B280" s="45"/>
      <c r="C280" s="29"/>
      <c r="D280" s="45"/>
    </row>
    <row r="281" spans="2:4" ht="12.75">
      <c r="B281" s="45"/>
      <c r="C281" s="29"/>
      <c r="D281" s="45"/>
    </row>
    <row r="282" spans="2:4" ht="12.75">
      <c r="B282" s="45"/>
      <c r="C282" s="29"/>
      <c r="D282" s="45"/>
    </row>
    <row r="283" spans="2:4" ht="12.75">
      <c r="B283" s="45"/>
      <c r="C283" s="29"/>
      <c r="D283" s="45"/>
    </row>
    <row r="284" spans="2:4" ht="12.75">
      <c r="B284" s="45"/>
      <c r="C284" s="29"/>
      <c r="D284" s="45"/>
    </row>
    <row r="285" spans="2:4" ht="12.75">
      <c r="B285" s="45"/>
      <c r="C285" s="29"/>
      <c r="D285" s="45"/>
    </row>
    <row r="286" spans="2:4" ht="12.75">
      <c r="B286" s="45"/>
      <c r="C286" s="29"/>
      <c r="D286" s="45"/>
    </row>
    <row r="287" spans="2:4" ht="12.75">
      <c r="B287" s="45"/>
      <c r="C287" s="29"/>
      <c r="D287" s="45"/>
    </row>
    <row r="288" spans="2:4" ht="12.75">
      <c r="B288" s="45"/>
      <c r="C288" s="29"/>
      <c r="D288" s="45"/>
    </row>
    <row r="289" spans="2:4" ht="12.75">
      <c r="B289" s="45"/>
      <c r="C289" s="29"/>
      <c r="D289" s="45"/>
    </row>
    <row r="290" spans="2:4" ht="12.75">
      <c r="B290" s="45"/>
      <c r="C290" s="29"/>
      <c r="D290" s="45"/>
    </row>
    <row r="291" spans="2:4" ht="12.75">
      <c r="B291" s="45"/>
      <c r="C291" s="29"/>
      <c r="D291" s="45"/>
    </row>
    <row r="292" spans="2:4" ht="12.75">
      <c r="B292" s="45"/>
      <c r="C292" s="29"/>
      <c r="D292" s="45"/>
    </row>
    <row r="293" spans="2:4" ht="12.75">
      <c r="B293" s="45"/>
      <c r="C293" s="29"/>
      <c r="D293" s="45"/>
    </row>
    <row r="294" spans="2:4" ht="12.75">
      <c r="B294" s="45"/>
      <c r="C294" s="29"/>
      <c r="D294" s="45"/>
    </row>
    <row r="295" spans="2:4" ht="12.75">
      <c r="B295" s="45"/>
      <c r="C295" s="29"/>
      <c r="D295" s="45"/>
    </row>
    <row r="296" spans="2:4" ht="12.75">
      <c r="B296" s="45"/>
      <c r="C296" s="29"/>
      <c r="D296" s="45"/>
    </row>
    <row r="297" spans="2:4" ht="12.75">
      <c r="B297" s="45"/>
      <c r="C297" s="29"/>
      <c r="D297" s="45"/>
    </row>
    <row r="298" spans="2:4" ht="12.75">
      <c r="B298" s="45"/>
      <c r="C298" s="29"/>
      <c r="D298" s="45"/>
    </row>
    <row r="299" spans="2:4" ht="12.75">
      <c r="B299" s="45"/>
      <c r="C299" s="29"/>
      <c r="D299" s="45"/>
    </row>
    <row r="300" spans="2:4" ht="12.75">
      <c r="B300" s="45"/>
      <c r="C300" s="29"/>
      <c r="D300" s="45"/>
    </row>
    <row r="301" spans="2:4" ht="12.75">
      <c r="B301" s="45"/>
      <c r="C301" s="29"/>
      <c r="D301" s="45"/>
    </row>
    <row r="302" spans="2:4" ht="12.75">
      <c r="B302" s="45"/>
      <c r="C302" s="29"/>
      <c r="D302" s="45"/>
    </row>
    <row r="303" spans="2:4" ht="12.75">
      <c r="B303" s="45"/>
      <c r="C303" s="29"/>
      <c r="D303" s="45"/>
    </row>
    <row r="304" spans="2:4" ht="12.75">
      <c r="B304" s="45"/>
      <c r="C304" s="29"/>
      <c r="D304" s="45"/>
    </row>
    <row r="305" spans="2:4" ht="12.75">
      <c r="B305" s="45"/>
      <c r="C305" s="29"/>
      <c r="D305" s="45"/>
    </row>
    <row r="306" spans="2:4" ht="12.75">
      <c r="B306" s="45"/>
      <c r="C306" s="29"/>
      <c r="D306" s="45"/>
    </row>
    <row r="307" spans="2:4" ht="12.75">
      <c r="B307" s="45"/>
      <c r="C307" s="29"/>
      <c r="D307" s="45"/>
    </row>
    <row r="308" spans="2:4" ht="12.75">
      <c r="B308" s="45"/>
      <c r="C308" s="29"/>
      <c r="D308" s="45"/>
    </row>
    <row r="309" spans="2:4" ht="12.75">
      <c r="B309" s="45"/>
      <c r="C309" s="29"/>
      <c r="D309" s="45"/>
    </row>
    <row r="310" spans="2:4" ht="12.75">
      <c r="B310" s="45"/>
      <c r="C310" s="29"/>
      <c r="D310" s="45"/>
    </row>
    <row r="311" spans="2:4" ht="12.75">
      <c r="B311" s="45"/>
      <c r="C311" s="29"/>
      <c r="D311" s="45"/>
    </row>
    <row r="312" spans="2:4" ht="12.75">
      <c r="B312" s="45"/>
      <c r="C312" s="29"/>
      <c r="D312" s="45"/>
    </row>
    <row r="313" spans="2:4" ht="12.75">
      <c r="B313" s="45"/>
      <c r="C313" s="29"/>
      <c r="D313" s="45"/>
    </row>
    <row r="314" spans="2:4" ht="12.75">
      <c r="B314" s="45"/>
      <c r="C314" s="29"/>
      <c r="D314" s="45"/>
    </row>
    <row r="315" spans="2:4" ht="12.75">
      <c r="B315" s="45"/>
      <c r="C315" s="29"/>
      <c r="D315" s="45"/>
    </row>
    <row r="316" spans="2:4" ht="12.75">
      <c r="B316" s="45"/>
      <c r="C316" s="29"/>
      <c r="D316" s="45"/>
    </row>
    <row r="317" spans="2:4" ht="12.75">
      <c r="B317" s="45"/>
      <c r="C317" s="29"/>
      <c r="D317" s="45"/>
    </row>
    <row r="318" spans="2:4" ht="12.75">
      <c r="B318" s="45"/>
      <c r="C318" s="29"/>
      <c r="D318" s="45"/>
    </row>
    <row r="319" spans="2:4" ht="12.75">
      <c r="B319" s="45"/>
      <c r="C319" s="29"/>
      <c r="D319" s="45"/>
    </row>
    <row r="320" spans="2:4" ht="12.75">
      <c r="B320" s="45"/>
      <c r="C320" s="29"/>
      <c r="D320" s="45"/>
    </row>
    <row r="321" spans="2:4" ht="12.75">
      <c r="B321" s="45"/>
      <c r="C321" s="29"/>
      <c r="D321" s="45"/>
    </row>
    <row r="322" spans="2:4" ht="12.75">
      <c r="B322" s="45"/>
      <c r="C322" s="29"/>
      <c r="D322" s="45"/>
    </row>
    <row r="323" spans="2:4" ht="12.75">
      <c r="B323" s="45"/>
      <c r="C323" s="29"/>
      <c r="D323" s="45"/>
    </row>
    <row r="324" spans="2:4" ht="12.75">
      <c r="B324" s="45"/>
      <c r="C324" s="29"/>
      <c r="D324" s="45"/>
    </row>
    <row r="325" spans="2:4" ht="12.75">
      <c r="B325" s="45"/>
      <c r="C325" s="29"/>
      <c r="D325" s="45"/>
    </row>
    <row r="326" spans="2:4" ht="12.75">
      <c r="B326" s="45"/>
      <c r="C326" s="29"/>
      <c r="D326" s="45"/>
    </row>
    <row r="327" spans="2:4" ht="12.75">
      <c r="B327" s="45"/>
      <c r="C327" s="29"/>
      <c r="D327" s="45"/>
    </row>
    <row r="328" spans="2:4" ht="12.75">
      <c r="B328" s="45"/>
      <c r="C328" s="29"/>
      <c r="D328" s="45"/>
    </row>
    <row r="329" spans="2:4" ht="12.75">
      <c r="B329" s="45"/>
      <c r="C329" s="29"/>
      <c r="D329" s="45"/>
    </row>
    <row r="330" spans="2:4" ht="12.75">
      <c r="B330" s="45"/>
      <c r="C330" s="29"/>
      <c r="D330" s="45"/>
    </row>
    <row r="331" spans="2:4" ht="12.75">
      <c r="B331" s="45"/>
      <c r="C331" s="29"/>
      <c r="D331" s="45"/>
    </row>
    <row r="332" spans="2:4" ht="12.75">
      <c r="B332" s="45"/>
      <c r="C332" s="29"/>
      <c r="D332" s="45"/>
    </row>
    <row r="333" spans="2:4" ht="12.75">
      <c r="B333" s="45"/>
      <c r="C333" s="29"/>
      <c r="D333" s="45"/>
    </row>
    <row r="334" spans="2:4" ht="12.75">
      <c r="B334" s="45"/>
      <c r="C334" s="29"/>
      <c r="D334" s="45"/>
    </row>
    <row r="335" spans="2:4" ht="12.75">
      <c r="B335" s="45"/>
      <c r="C335" s="29"/>
      <c r="D335" s="45"/>
    </row>
    <row r="336" spans="2:4" ht="12.75">
      <c r="B336" s="45"/>
      <c r="C336" s="29"/>
      <c r="D336" s="45"/>
    </row>
    <row r="337" spans="2:4" ht="12.75">
      <c r="B337" s="45"/>
      <c r="C337" s="29"/>
      <c r="D337" s="45"/>
    </row>
    <row r="338" spans="2:4" ht="12.75">
      <c r="B338" s="45"/>
      <c r="C338" s="29"/>
      <c r="D338" s="45"/>
    </row>
    <row r="339" spans="2:4" ht="12.75">
      <c r="B339" s="45"/>
      <c r="C339" s="29"/>
      <c r="D339" s="45"/>
    </row>
    <row r="340" spans="2:4" ht="12.75">
      <c r="B340" s="45"/>
      <c r="C340" s="29"/>
      <c r="D340" s="45"/>
    </row>
    <row r="341" spans="2:4" ht="12.75">
      <c r="B341" s="45"/>
      <c r="C341" s="29"/>
      <c r="D341" s="45"/>
    </row>
    <row r="342" spans="2:4" ht="12.75">
      <c r="B342" s="45"/>
      <c r="C342" s="29"/>
      <c r="D342" s="45"/>
    </row>
    <row r="343" spans="2:4" ht="12.75">
      <c r="B343" s="45"/>
      <c r="C343" s="29"/>
      <c r="D343" s="45"/>
    </row>
    <row r="344" spans="2:4" ht="12.75">
      <c r="B344" s="45"/>
      <c r="C344" s="29"/>
      <c r="D344" s="45"/>
    </row>
    <row r="345" spans="2:4" ht="12.75">
      <c r="B345" s="45"/>
      <c r="C345" s="29"/>
      <c r="D345" s="45"/>
    </row>
    <row r="346" spans="2:4" ht="12.75">
      <c r="B346" s="45"/>
      <c r="C346" s="29"/>
      <c r="D346" s="45"/>
    </row>
    <row r="347" spans="2:4" ht="12.75">
      <c r="B347" s="45"/>
      <c r="C347" s="29"/>
      <c r="D347" s="45"/>
    </row>
    <row r="348" spans="2:4" ht="12.75">
      <c r="B348" s="45"/>
      <c r="C348" s="29"/>
      <c r="D348" s="45"/>
    </row>
    <row r="349" spans="2:4" ht="12.75">
      <c r="B349" s="45"/>
      <c r="C349" s="29"/>
      <c r="D349" s="45"/>
    </row>
    <row r="350" spans="2:4" ht="12.75">
      <c r="B350" s="45"/>
      <c r="C350" s="29"/>
      <c r="D350" s="45"/>
    </row>
    <row r="351" spans="2:4" ht="12.75">
      <c r="B351" s="45"/>
      <c r="C351" s="29"/>
      <c r="D351" s="45"/>
    </row>
    <row r="352" spans="2:4" ht="12.75">
      <c r="B352" s="45"/>
      <c r="C352" s="29"/>
      <c r="D352" s="45"/>
    </row>
    <row r="353" spans="2:4" ht="12.75">
      <c r="B353" s="45"/>
      <c r="C353" s="29"/>
      <c r="D353" s="45"/>
    </row>
    <row r="354" spans="2:4" ht="12.75">
      <c r="B354" s="45"/>
      <c r="C354" s="29"/>
      <c r="D354" s="45"/>
    </row>
    <row r="355" spans="2:4" ht="12.75">
      <c r="B355" s="45"/>
      <c r="C355" s="29"/>
      <c r="D355" s="45"/>
    </row>
    <row r="356" spans="2:4" ht="12.75">
      <c r="B356" s="45"/>
      <c r="C356" s="29"/>
      <c r="D356" s="45"/>
    </row>
    <row r="357" spans="2:4" ht="12.75">
      <c r="B357" s="45"/>
      <c r="C357" s="29"/>
      <c r="D357" s="45"/>
    </row>
    <row r="358" spans="2:4" ht="12.75">
      <c r="B358" s="45"/>
      <c r="C358" s="29"/>
      <c r="D358" s="45"/>
    </row>
    <row r="359" spans="2:4" ht="12.75">
      <c r="B359" s="45"/>
      <c r="C359" s="29"/>
      <c r="D359" s="45"/>
    </row>
    <row r="360" spans="2:4" ht="12.75">
      <c r="B360" s="45"/>
      <c r="C360" s="29"/>
      <c r="D360" s="45"/>
    </row>
    <row r="361" spans="2:4" ht="12.75">
      <c r="B361" s="45"/>
      <c r="C361" s="29"/>
      <c r="D361" s="45"/>
    </row>
    <row r="362" spans="2:4" ht="12.75">
      <c r="B362" s="45"/>
      <c r="C362" s="29"/>
      <c r="D362" s="45"/>
    </row>
    <row r="363" spans="2:4" ht="12.75">
      <c r="B363" s="45"/>
      <c r="C363" s="29"/>
      <c r="D363" s="45"/>
    </row>
    <row r="364" spans="2:4" ht="12.75">
      <c r="B364" s="45"/>
      <c r="C364" s="29"/>
      <c r="D364" s="45"/>
    </row>
    <row r="365" spans="2:4" ht="12.75">
      <c r="B365" s="45"/>
      <c r="C365" s="29"/>
      <c r="D365" s="45"/>
    </row>
    <row r="366" spans="2:4" ht="12.75">
      <c r="B366" s="45"/>
      <c r="C366" s="29"/>
      <c r="D366" s="45"/>
    </row>
    <row r="367" spans="2:4" ht="12.75">
      <c r="B367" s="45"/>
      <c r="C367" s="29"/>
      <c r="D367" s="45"/>
    </row>
    <row r="368" spans="2:4" ht="12.75">
      <c r="B368" s="45"/>
      <c r="C368" s="29"/>
      <c r="D368" s="45"/>
    </row>
    <row r="369" spans="2:4" ht="12.75">
      <c r="B369" s="45"/>
      <c r="C369" s="29"/>
      <c r="D369" s="45"/>
    </row>
    <row r="370" spans="2:4" ht="12.75">
      <c r="B370" s="45"/>
      <c r="C370" s="29"/>
      <c r="D370" s="45"/>
    </row>
    <row r="371" spans="2:4" ht="12.75">
      <c r="B371" s="45"/>
      <c r="C371" s="29"/>
      <c r="D371" s="45"/>
    </row>
    <row r="372" spans="2:4" ht="12.75">
      <c r="B372" s="45"/>
      <c r="C372" s="29"/>
      <c r="D372" s="45"/>
    </row>
    <row r="373" spans="2:4" ht="12.75">
      <c r="B373" s="45"/>
      <c r="C373" s="29"/>
      <c r="D373" s="45"/>
    </row>
    <row r="374" spans="2:4" ht="12.75">
      <c r="B374" s="45"/>
      <c r="C374" s="29"/>
      <c r="D374" s="45"/>
    </row>
    <row r="375" spans="2:4" ht="12.75">
      <c r="B375" s="45"/>
      <c r="C375" s="29"/>
      <c r="D375" s="45"/>
    </row>
    <row r="376" spans="2:4" ht="12.75">
      <c r="B376" s="45"/>
      <c r="C376" s="29"/>
      <c r="D376" s="45"/>
    </row>
    <row r="377" spans="2:4" ht="12.75">
      <c r="B377" s="45"/>
      <c r="C377" s="29"/>
      <c r="D377" s="45"/>
    </row>
    <row r="378" spans="2:4" ht="12.75">
      <c r="B378" s="45"/>
      <c r="C378" s="29"/>
      <c r="D378" s="45"/>
    </row>
    <row r="379" spans="2:4" ht="12.75">
      <c r="B379" s="45"/>
      <c r="C379" s="29"/>
      <c r="D379" s="45"/>
    </row>
    <row r="380" spans="2:4" ht="12.75">
      <c r="B380" s="45"/>
      <c r="C380" s="29"/>
      <c r="D380" s="45"/>
    </row>
    <row r="381" spans="2:4" ht="12.75">
      <c r="B381" s="45"/>
      <c r="C381" s="29"/>
      <c r="D381" s="45"/>
    </row>
    <row r="382" spans="2:4" ht="12.75">
      <c r="B382" s="45"/>
      <c r="C382" s="29"/>
      <c r="D382" s="45"/>
    </row>
    <row r="383" spans="2:4" ht="12.75">
      <c r="B383" s="45"/>
      <c r="C383" s="29"/>
      <c r="D383" s="45"/>
    </row>
    <row r="384" spans="2:4" ht="12.75">
      <c r="B384" s="45"/>
      <c r="C384" s="29"/>
      <c r="D384" s="45"/>
    </row>
    <row r="385" spans="2:4" ht="12.75">
      <c r="B385" s="45"/>
      <c r="C385" s="29"/>
      <c r="D385" s="45"/>
    </row>
    <row r="386" spans="2:4" ht="12.75">
      <c r="B386" s="45"/>
      <c r="C386" s="29"/>
      <c r="D386" s="45"/>
    </row>
    <row r="387" spans="2:4" ht="12.75">
      <c r="B387" s="45"/>
      <c r="C387" s="29"/>
      <c r="D387" s="45"/>
    </row>
    <row r="388" spans="2:4" ht="12.75">
      <c r="B388" s="45"/>
      <c r="C388" s="29"/>
      <c r="D388" s="45"/>
    </row>
    <row r="389" spans="2:4" ht="12.75">
      <c r="B389" s="45"/>
      <c r="C389" s="29"/>
      <c r="D389" s="45"/>
    </row>
    <row r="390" spans="2:4" ht="12.75">
      <c r="B390" s="45"/>
      <c r="C390" s="29"/>
      <c r="D390" s="45"/>
    </row>
    <row r="391" spans="2:4" ht="12.75">
      <c r="B391" s="45"/>
      <c r="C391" s="29"/>
      <c r="D391" s="45"/>
    </row>
    <row r="392" spans="2:4" ht="12.75">
      <c r="B392" s="45"/>
      <c r="C392" s="29"/>
      <c r="D392" s="45"/>
    </row>
    <row r="393" spans="2:4" ht="12.75">
      <c r="B393" s="45"/>
      <c r="C393" s="29"/>
      <c r="D393" s="45"/>
    </row>
    <row r="394" spans="2:4" ht="12.75">
      <c r="B394" s="45"/>
      <c r="C394" s="29"/>
      <c r="D394" s="45"/>
    </row>
    <row r="395" spans="2:4" ht="12.75">
      <c r="B395" s="45"/>
      <c r="C395" s="29"/>
      <c r="D395" s="45"/>
    </row>
    <row r="396" spans="2:4" ht="12.75">
      <c r="B396" s="45"/>
      <c r="C396" s="29"/>
      <c r="D396" s="45"/>
    </row>
    <row r="397" spans="2:4" ht="12.75">
      <c r="B397" s="45"/>
      <c r="C397" s="29"/>
      <c r="D397" s="45"/>
    </row>
    <row r="398" spans="2:4" ht="12.75">
      <c r="B398" s="45"/>
      <c r="C398" s="29"/>
      <c r="D398" s="45"/>
    </row>
    <row r="399" spans="2:4" ht="12.75">
      <c r="B399" s="45"/>
      <c r="C399" s="29"/>
      <c r="D399" s="45"/>
    </row>
    <row r="400" spans="2:4" ht="12.75">
      <c r="B400" s="45"/>
      <c r="C400" s="29"/>
      <c r="D400" s="45"/>
    </row>
    <row r="401" spans="2:4" ht="12.75">
      <c r="B401" s="45"/>
      <c r="C401" s="29"/>
      <c r="D401" s="45"/>
    </row>
    <row r="402" spans="2:4" ht="12.75">
      <c r="B402" s="45"/>
      <c r="C402" s="29"/>
      <c r="D402" s="45"/>
    </row>
    <row r="403" spans="2:4" ht="12.75">
      <c r="B403" s="45"/>
      <c r="C403" s="29"/>
      <c r="D403" s="45"/>
    </row>
    <row r="404" spans="2:4" ht="12.75">
      <c r="B404" s="45"/>
      <c r="C404" s="29"/>
      <c r="D404" s="45"/>
    </row>
    <row r="405" spans="2:4" ht="12.75">
      <c r="B405" s="45"/>
      <c r="C405" s="29"/>
      <c r="D405" s="45"/>
    </row>
    <row r="406" spans="2:4" ht="12.75">
      <c r="B406" s="45"/>
      <c r="C406" s="29"/>
      <c r="D406" s="45"/>
    </row>
    <row r="407" spans="2:4" ht="12.75">
      <c r="B407" s="45"/>
      <c r="C407" s="29"/>
      <c r="D407" s="45"/>
    </row>
    <row r="408" spans="2:4" ht="12.75">
      <c r="B408" s="45"/>
      <c r="C408" s="29"/>
      <c r="D408" s="45"/>
    </row>
    <row r="409" spans="2:4" ht="12.75">
      <c r="B409" s="45"/>
      <c r="C409" s="29"/>
      <c r="D409" s="45"/>
    </row>
    <row r="410" spans="2:4" ht="12.75">
      <c r="B410" s="45"/>
      <c r="C410" s="29"/>
      <c r="D410" s="45"/>
    </row>
    <row r="411" spans="2:4" ht="12.75">
      <c r="B411" s="45"/>
      <c r="C411" s="29"/>
      <c r="D411" s="45"/>
    </row>
    <row r="412" spans="2:4" ht="12.75">
      <c r="B412" s="45"/>
      <c r="C412" s="29"/>
      <c r="D412" s="45"/>
    </row>
    <row r="413" spans="2:4" ht="12.75">
      <c r="B413" s="45"/>
      <c r="C413" s="29"/>
      <c r="D413" s="45"/>
    </row>
    <row r="414" spans="2:4" ht="12.75">
      <c r="B414" s="45"/>
      <c r="C414" s="29"/>
      <c r="D414" s="45"/>
    </row>
    <row r="415" spans="2:4" ht="12.75">
      <c r="B415" s="45"/>
      <c r="C415" s="29"/>
      <c r="D415" s="45"/>
    </row>
    <row r="416" spans="2:4" ht="12.75">
      <c r="B416" s="45"/>
      <c r="C416" s="29"/>
      <c r="D416" s="45"/>
    </row>
    <row r="417" spans="2:4" ht="12.75">
      <c r="B417" s="45"/>
      <c r="C417" s="29"/>
      <c r="D417" s="45"/>
    </row>
    <row r="418" spans="2:4" ht="12.75">
      <c r="B418" s="45"/>
      <c r="C418" s="29"/>
      <c r="D418" s="45"/>
    </row>
    <row r="419" spans="2:4" ht="12.75">
      <c r="B419" s="45"/>
      <c r="C419" s="29"/>
      <c r="D419" s="45"/>
    </row>
    <row r="420" spans="2:4" ht="12.75">
      <c r="B420" s="45"/>
      <c r="C420" s="29"/>
      <c r="D420" s="45"/>
    </row>
    <row r="421" spans="2:4" ht="12.75">
      <c r="B421" s="45"/>
      <c r="C421" s="29"/>
      <c r="D421" s="45"/>
    </row>
    <row r="422" spans="2:4" ht="12.75">
      <c r="B422" s="45"/>
      <c r="C422" s="29"/>
      <c r="D422" s="45"/>
    </row>
    <row r="423" spans="2:4" ht="12.75">
      <c r="B423" s="45"/>
      <c r="C423" s="29"/>
      <c r="D423" s="45"/>
    </row>
    <row r="424" spans="2:4" ht="12.75">
      <c r="B424" s="45"/>
      <c r="C424" s="29"/>
      <c r="D424" s="45"/>
    </row>
    <row r="425" spans="2:4" ht="12.75">
      <c r="B425" s="45"/>
      <c r="C425" s="29"/>
      <c r="D425" s="45"/>
    </row>
    <row r="426" spans="2:4" ht="12.75">
      <c r="B426" s="45"/>
      <c r="C426" s="29"/>
      <c r="D426" s="45"/>
    </row>
    <row r="427" spans="2:4" ht="12.75">
      <c r="B427" s="45"/>
      <c r="C427" s="29"/>
      <c r="D427" s="45"/>
    </row>
    <row r="428" spans="2:4" ht="12.75">
      <c r="B428" s="45"/>
      <c r="C428" s="29"/>
      <c r="D428" s="45"/>
    </row>
    <row r="429" spans="2:4" ht="12.75">
      <c r="B429" s="45"/>
      <c r="C429" s="29"/>
      <c r="D429" s="45"/>
    </row>
    <row r="430" spans="2:4" ht="12.75">
      <c r="B430" s="45"/>
      <c r="C430" s="29"/>
      <c r="D430" s="45"/>
    </row>
    <row r="431" spans="2:4" ht="12.75">
      <c r="B431" s="45"/>
      <c r="C431" s="29"/>
      <c r="D431" s="45"/>
    </row>
    <row r="432" spans="2:4" ht="12.75">
      <c r="B432" s="45"/>
      <c r="C432" s="29"/>
      <c r="D432" s="45"/>
    </row>
    <row r="433" spans="2:4" ht="12.75">
      <c r="B433" s="45"/>
      <c r="C433" s="29"/>
      <c r="D433" s="45"/>
    </row>
    <row r="434" spans="2:4" ht="12.75">
      <c r="B434" s="45"/>
      <c r="C434" s="29"/>
      <c r="D434" s="45"/>
    </row>
    <row r="435" spans="2:4" ht="12.75">
      <c r="B435" s="45"/>
      <c r="C435" s="29"/>
      <c r="D435" s="45"/>
    </row>
    <row r="436" spans="2:4" ht="12.75">
      <c r="B436" s="45"/>
      <c r="C436" s="29"/>
      <c r="D436" s="45"/>
    </row>
    <row r="437" spans="2:4" ht="12.75">
      <c r="B437" s="45"/>
      <c r="C437" s="29"/>
      <c r="D437" s="45"/>
    </row>
    <row r="438" spans="2:4" ht="12.75">
      <c r="B438" s="45"/>
      <c r="C438" s="29"/>
      <c r="D438" s="45"/>
    </row>
    <row r="439" spans="2:4" ht="12.75">
      <c r="B439" s="45"/>
      <c r="C439" s="29"/>
      <c r="D439" s="45"/>
    </row>
    <row r="440" spans="2:4" ht="12.75">
      <c r="B440" s="45"/>
      <c r="C440" s="29"/>
      <c r="D440" s="45"/>
    </row>
    <row r="441" spans="2:4" ht="12.75">
      <c r="B441" s="45"/>
      <c r="C441" s="29"/>
      <c r="D441" s="45"/>
    </row>
    <row r="442" spans="2:4" ht="12.75">
      <c r="B442" s="45"/>
      <c r="C442" s="29"/>
      <c r="D442" s="45"/>
    </row>
    <row r="443" spans="2:4" ht="12.75">
      <c r="B443" s="45"/>
      <c r="C443" s="29"/>
      <c r="D443" s="45"/>
    </row>
    <row r="444" spans="2:4" ht="12.75">
      <c r="B444" s="45"/>
      <c r="C444" s="29"/>
      <c r="D444" s="45"/>
    </row>
    <row r="445" spans="2:4" ht="12.75">
      <c r="B445" s="45"/>
      <c r="C445" s="29"/>
      <c r="D445" s="45"/>
    </row>
    <row r="446" spans="2:4" ht="12.75">
      <c r="B446" s="45"/>
      <c r="C446" s="29"/>
      <c r="D446" s="45"/>
    </row>
    <row r="447" spans="2:4" ht="12.75">
      <c r="B447" s="45"/>
      <c r="C447" s="29"/>
      <c r="D447" s="45"/>
    </row>
    <row r="448" spans="2:4" ht="12.75">
      <c r="B448" s="45"/>
      <c r="C448" s="29"/>
      <c r="D448" s="45"/>
    </row>
    <row r="449" spans="2:4" ht="12.75">
      <c r="B449" s="45"/>
      <c r="C449" s="29"/>
      <c r="D449" s="45"/>
    </row>
    <row r="450" spans="2:4" ht="12.75">
      <c r="B450" s="45"/>
      <c r="C450" s="29"/>
      <c r="D450" s="45"/>
    </row>
    <row r="451" spans="2:4" ht="12.75">
      <c r="B451" s="45"/>
      <c r="C451" s="29"/>
      <c r="D451" s="45"/>
    </row>
    <row r="452" spans="2:4" ht="12.75">
      <c r="B452" s="45"/>
      <c r="C452" s="29"/>
      <c r="D452" s="45"/>
    </row>
    <row r="453" spans="2:4" ht="12.75">
      <c r="B453" s="45"/>
      <c r="C453" s="29"/>
      <c r="D453" s="45"/>
    </row>
    <row r="454" spans="2:4" ht="12.75">
      <c r="B454" s="45"/>
      <c r="C454" s="29"/>
      <c r="D454" s="45"/>
    </row>
    <row r="455" spans="2:4" ht="12.75">
      <c r="B455" s="45"/>
      <c r="C455" s="29"/>
      <c r="D455" s="45"/>
    </row>
    <row r="456" spans="2:4" ht="12.75">
      <c r="B456" s="45"/>
      <c r="C456" s="29"/>
      <c r="D456" s="45"/>
    </row>
    <row r="457" spans="2:4" ht="12.75">
      <c r="B457" s="45"/>
      <c r="C457" s="29"/>
      <c r="D457" s="45"/>
    </row>
    <row r="458" spans="2:4" ht="12.75">
      <c r="B458" s="45"/>
      <c r="C458" s="29"/>
      <c r="D458" s="45"/>
    </row>
    <row r="459" spans="2:4" ht="12.75">
      <c r="B459" s="45"/>
      <c r="C459" s="29"/>
      <c r="D459" s="45"/>
    </row>
    <row r="460" spans="2:4" ht="12.75">
      <c r="B460" s="45"/>
      <c r="C460" s="29"/>
      <c r="D460" s="45"/>
    </row>
    <row r="461" spans="2:4" ht="12.75">
      <c r="B461" s="45"/>
      <c r="C461" s="29"/>
      <c r="D461" s="45"/>
    </row>
    <row r="462" spans="2:4" ht="12.75">
      <c r="B462" s="45"/>
      <c r="C462" s="29"/>
      <c r="D462" s="45"/>
    </row>
    <row r="463" spans="2:4" ht="12.75">
      <c r="B463" s="45"/>
      <c r="C463" s="29"/>
      <c r="D463" s="45"/>
    </row>
    <row r="464" spans="2:4" ht="12.75">
      <c r="B464" s="45"/>
      <c r="C464" s="29"/>
      <c r="D464" s="45"/>
    </row>
    <row r="465" spans="2:4" ht="12.75">
      <c r="B465" s="45"/>
      <c r="C465" s="29"/>
      <c r="D465" s="45"/>
    </row>
    <row r="466" spans="2:4" ht="12.75">
      <c r="B466" s="45"/>
      <c r="C466" s="29"/>
      <c r="D466" s="45"/>
    </row>
    <row r="467" spans="2:4" ht="12.75">
      <c r="B467" s="45"/>
      <c r="C467" s="29"/>
      <c r="D467" s="45"/>
    </row>
    <row r="468" spans="2:4" ht="12.75">
      <c r="B468" s="45"/>
      <c r="C468" s="29"/>
      <c r="D468" s="45"/>
    </row>
    <row r="469" spans="2:4" ht="12.75">
      <c r="B469" s="45"/>
      <c r="C469" s="29"/>
      <c r="D469" s="45"/>
    </row>
    <row r="470" spans="2:4" ht="12.75">
      <c r="B470" s="45"/>
      <c r="C470" s="29"/>
      <c r="D470" s="45"/>
    </row>
    <row r="471" spans="2:4" ht="12.75">
      <c r="B471" s="45"/>
      <c r="C471" s="29"/>
      <c r="D471" s="45"/>
    </row>
    <row r="472" spans="2:4" ht="12.75">
      <c r="B472" s="45"/>
      <c r="C472" s="29"/>
      <c r="D472" s="45"/>
    </row>
    <row r="473" spans="2:4" ht="12.75">
      <c r="B473" s="45"/>
      <c r="C473" s="29"/>
      <c r="D473" s="45"/>
    </row>
    <row r="474" spans="2:4" ht="12.75">
      <c r="B474" s="45"/>
      <c r="C474" s="29"/>
      <c r="D474" s="45"/>
    </row>
    <row r="475" spans="2:4" ht="12.75">
      <c r="B475" s="45"/>
      <c r="C475" s="29"/>
      <c r="D475" s="45"/>
    </row>
    <row r="476" spans="2:4" ht="12.75">
      <c r="B476" s="45"/>
      <c r="C476" s="29"/>
      <c r="D476" s="45"/>
    </row>
    <row r="477" spans="2:4" ht="12.75">
      <c r="B477" s="45"/>
      <c r="C477" s="29"/>
      <c r="D477" s="45"/>
    </row>
    <row r="478" spans="2:4" ht="12.75">
      <c r="B478" s="45"/>
      <c r="C478" s="29"/>
      <c r="D478" s="45"/>
    </row>
    <row r="479" spans="2:4" ht="12.75">
      <c r="B479" s="45"/>
      <c r="C479" s="29"/>
      <c r="D479" s="45"/>
    </row>
    <row r="480" spans="2:4" ht="12.75">
      <c r="B480" s="45"/>
      <c r="C480" s="29"/>
      <c r="D480" s="45"/>
    </row>
    <row r="481" spans="2:4" ht="12.75">
      <c r="B481" s="45"/>
      <c r="C481" s="29"/>
      <c r="D481" s="45"/>
    </row>
    <row r="482" spans="2:4" ht="12.75">
      <c r="B482" s="45"/>
      <c r="C482" s="29"/>
      <c r="D482" s="45"/>
    </row>
    <row r="483" spans="2:4" ht="12.75">
      <c r="B483" s="45"/>
      <c r="C483" s="29"/>
      <c r="D483" s="45"/>
    </row>
    <row r="484" spans="2:4" ht="12.75">
      <c r="B484" s="45"/>
      <c r="C484" s="29"/>
      <c r="D484" s="45"/>
    </row>
    <row r="485" spans="2:4" ht="12.75">
      <c r="B485" s="45"/>
      <c r="C485" s="29"/>
      <c r="D485" s="45"/>
    </row>
    <row r="486" spans="2:4" ht="12.75">
      <c r="B486" s="45"/>
      <c r="C486" s="29"/>
      <c r="D486" s="45"/>
    </row>
    <row r="487" spans="2:4" ht="12.75">
      <c r="B487" s="45"/>
      <c r="C487" s="29"/>
      <c r="D487" s="45"/>
    </row>
    <row r="488" spans="2:4" ht="12.75">
      <c r="B488" s="45"/>
      <c r="C488" s="29"/>
      <c r="D488" s="45"/>
    </row>
    <row r="489" spans="2:4" ht="12.75">
      <c r="B489" s="45"/>
      <c r="C489" s="29"/>
      <c r="D489" s="45"/>
    </row>
    <row r="490" spans="2:4" ht="12.75">
      <c r="B490" s="45"/>
      <c r="C490" s="29"/>
      <c r="D490" s="45"/>
    </row>
    <row r="491" spans="2:4" ht="12.75">
      <c r="B491" s="45"/>
      <c r="C491" s="29"/>
      <c r="D491" s="45"/>
    </row>
    <row r="492" spans="2:4" ht="12.75">
      <c r="B492" s="45"/>
      <c r="C492" s="29"/>
      <c r="D492" s="45"/>
    </row>
    <row r="493" spans="2:4" ht="12.75">
      <c r="B493" s="45"/>
      <c r="C493" s="29"/>
      <c r="D493" s="45"/>
    </row>
    <row r="494" spans="2:4" ht="12.75">
      <c r="B494" s="45"/>
      <c r="C494" s="29"/>
      <c r="D494" s="45"/>
    </row>
    <row r="495" spans="2:4" ht="12.75">
      <c r="B495" s="45"/>
      <c r="C495" s="29"/>
      <c r="D495" s="45"/>
    </row>
    <row r="496" spans="2:4" ht="12.75">
      <c r="B496" s="45"/>
      <c r="C496" s="29"/>
      <c r="D496" s="45"/>
    </row>
    <row r="497" spans="2:4" ht="12.75">
      <c r="B497" s="45"/>
      <c r="C497" s="29"/>
      <c r="D497" s="45"/>
    </row>
    <row r="498" spans="2:4" ht="12.75">
      <c r="B498" s="45"/>
      <c r="C498" s="29"/>
      <c r="D498" s="45"/>
    </row>
    <row r="499" spans="2:4" ht="12.75">
      <c r="B499" s="45"/>
      <c r="C499" s="29"/>
      <c r="D499" s="45"/>
    </row>
    <row r="500" spans="2:4" ht="12.75">
      <c r="B500" s="45"/>
      <c r="C500" s="29"/>
      <c r="D500" s="45"/>
    </row>
    <row r="501" spans="2:4" ht="12.75">
      <c r="B501" s="45"/>
      <c r="C501" s="29"/>
      <c r="D501" s="45"/>
    </row>
    <row r="502" spans="2:4" ht="12.75">
      <c r="B502" s="45"/>
      <c r="C502" s="29"/>
      <c r="D502" s="45"/>
    </row>
    <row r="503" spans="2:4" ht="12.75">
      <c r="B503" s="45"/>
      <c r="C503" s="29"/>
      <c r="D503" s="45"/>
    </row>
    <row r="504" spans="2:4" ht="12.75">
      <c r="B504" s="45"/>
      <c r="C504" s="29"/>
      <c r="D504" s="45"/>
    </row>
    <row r="505" spans="2:4" ht="12.75">
      <c r="B505" s="45"/>
      <c r="C505" s="29"/>
      <c r="D505" s="45"/>
    </row>
    <row r="506" spans="2:4" ht="12.75">
      <c r="B506" s="45"/>
      <c r="C506" s="29"/>
      <c r="D506" s="45"/>
    </row>
    <row r="507" spans="2:4" ht="12.75">
      <c r="B507" s="45"/>
      <c r="C507" s="29"/>
      <c r="D507" s="45"/>
    </row>
    <row r="508" spans="2:4" ht="12.75">
      <c r="B508" s="45"/>
      <c r="C508" s="29"/>
      <c r="D508" s="45"/>
    </row>
    <row r="509" spans="2:4" ht="12.75">
      <c r="B509" s="45"/>
      <c r="C509" s="29"/>
      <c r="D509" s="45"/>
    </row>
    <row r="510" spans="2:4" ht="12.75">
      <c r="B510" s="45"/>
      <c r="C510" s="29"/>
      <c r="D510" s="45"/>
    </row>
    <row r="511" spans="2:4" ht="12.75">
      <c r="B511" s="45"/>
      <c r="C511" s="29"/>
      <c r="D511" s="45"/>
    </row>
    <row r="512" spans="2:4" ht="12.75">
      <c r="B512" s="45"/>
      <c r="C512" s="29"/>
      <c r="D512" s="45"/>
    </row>
    <row r="513" spans="2:4" ht="12.75">
      <c r="B513" s="45"/>
      <c r="C513" s="29"/>
      <c r="D513" s="45"/>
    </row>
    <row r="514" spans="2:4" ht="12.75">
      <c r="B514" s="45"/>
      <c r="C514" s="29"/>
      <c r="D514" s="45"/>
    </row>
    <row r="515" spans="2:4" ht="12.75">
      <c r="B515" s="45"/>
      <c r="C515" s="29"/>
      <c r="D515" s="45"/>
    </row>
    <row r="516" spans="2:4" ht="12.75">
      <c r="B516" s="45"/>
      <c r="C516" s="29"/>
      <c r="D516" s="45"/>
    </row>
    <row r="517" spans="2:4" ht="12.75">
      <c r="B517" s="45"/>
      <c r="C517" s="29"/>
      <c r="D517" s="45"/>
    </row>
    <row r="518" spans="2:4" ht="12.75">
      <c r="B518" s="45"/>
      <c r="C518" s="29"/>
      <c r="D518" s="45"/>
    </row>
    <row r="519" spans="2:4" ht="12.75">
      <c r="B519" s="45"/>
      <c r="C519" s="29"/>
      <c r="D519" s="45"/>
    </row>
    <row r="520" spans="2:4" ht="12.75">
      <c r="B520" s="45"/>
      <c r="C520" s="29"/>
      <c r="D520" s="45"/>
    </row>
    <row r="521" spans="2:4" ht="12.75">
      <c r="B521" s="45"/>
      <c r="C521" s="29"/>
      <c r="D521" s="45"/>
    </row>
    <row r="522" spans="2:4" ht="12.75">
      <c r="B522" s="45"/>
      <c r="C522" s="29"/>
      <c r="D522" s="45"/>
    </row>
    <row r="523" spans="2:4" ht="12.75">
      <c r="B523" s="45"/>
      <c r="C523" s="29"/>
      <c r="D523" s="45"/>
    </row>
    <row r="524" spans="2:4" ht="12.75">
      <c r="B524" s="45"/>
      <c r="C524" s="29"/>
      <c r="D524" s="45"/>
    </row>
    <row r="525" spans="2:4" ht="12.75">
      <c r="B525" s="45"/>
      <c r="C525" s="29"/>
      <c r="D525" s="45"/>
    </row>
    <row r="526" spans="2:4" ht="12.75">
      <c r="B526" s="45"/>
      <c r="C526" s="29"/>
      <c r="D526" s="45"/>
    </row>
    <row r="527" spans="2:4" ht="12.75">
      <c r="B527" s="45"/>
      <c r="C527" s="29"/>
      <c r="D527" s="45"/>
    </row>
    <row r="528" spans="2:4" ht="12.75">
      <c r="B528" s="45"/>
      <c r="C528" s="29"/>
      <c r="D528" s="45"/>
    </row>
    <row r="529" spans="2:4" ht="12.75">
      <c r="B529" s="45"/>
      <c r="C529" s="29"/>
      <c r="D529" s="45"/>
    </row>
    <row r="530" spans="2:4" ht="12.75">
      <c r="B530" s="45"/>
      <c r="C530" s="29"/>
      <c r="D530" s="45"/>
    </row>
    <row r="531" spans="2:4" ht="12.75">
      <c r="B531" s="45"/>
      <c r="C531" s="29"/>
      <c r="D531" s="45"/>
    </row>
    <row r="532" spans="2:4" ht="12.75">
      <c r="B532" s="45"/>
      <c r="C532" s="29"/>
      <c r="D532" s="45"/>
    </row>
    <row r="533" spans="2:4" ht="12.75">
      <c r="B533" s="45"/>
      <c r="C533" s="29"/>
      <c r="D533" s="45"/>
    </row>
    <row r="534" spans="2:4" ht="12.75">
      <c r="B534" s="45"/>
      <c r="C534" s="29"/>
      <c r="D534" s="45"/>
    </row>
    <row r="535" spans="2:4" ht="12.75">
      <c r="B535" s="45"/>
      <c r="C535" s="29"/>
      <c r="D535" s="45"/>
    </row>
    <row r="536" spans="2:4" ht="12.75">
      <c r="B536" s="45"/>
      <c r="C536" s="29"/>
      <c r="D536" s="45"/>
    </row>
    <row r="537" spans="2:4" ht="12.75">
      <c r="B537" s="45"/>
      <c r="C537" s="29"/>
      <c r="D537" s="45"/>
    </row>
    <row r="538" spans="2:4" ht="12.75">
      <c r="B538" s="45"/>
      <c r="C538" s="29"/>
      <c r="D538" s="45"/>
    </row>
    <row r="539" spans="2:4" ht="12.75">
      <c r="B539" s="45"/>
      <c r="C539" s="29"/>
      <c r="D539" s="45"/>
    </row>
    <row r="540" spans="2:4" ht="12.75">
      <c r="B540" s="45"/>
      <c r="C540" s="29"/>
      <c r="D540" s="45"/>
    </row>
    <row r="541" spans="2:4" ht="12.75">
      <c r="B541" s="45"/>
      <c r="C541" s="29"/>
      <c r="D541" s="45"/>
    </row>
    <row r="542" spans="2:4" ht="12.75">
      <c r="B542" s="45"/>
      <c r="C542" s="29"/>
      <c r="D542" s="45"/>
    </row>
    <row r="543" spans="2:4" ht="12.75">
      <c r="B543" s="45"/>
      <c r="C543" s="29"/>
      <c r="D543" s="45"/>
    </row>
    <row r="544" spans="2:4" ht="12.75">
      <c r="B544" s="45"/>
      <c r="C544" s="29"/>
      <c r="D544" s="45"/>
    </row>
    <row r="545" spans="2:4" ht="12.75">
      <c r="B545" s="45"/>
      <c r="C545" s="29"/>
      <c r="D545" s="45"/>
    </row>
    <row r="546" spans="2:4" ht="12.75">
      <c r="B546" s="45"/>
      <c r="C546" s="29"/>
      <c r="D546" s="45"/>
    </row>
    <row r="547" spans="2:4" ht="12.75">
      <c r="B547" s="45"/>
      <c r="C547" s="29"/>
      <c r="D547" s="45"/>
    </row>
    <row r="548" spans="2:4" ht="12.75">
      <c r="B548" s="45"/>
      <c r="C548" s="29"/>
      <c r="D548" s="45"/>
    </row>
    <row r="549" spans="2:4" ht="12.75">
      <c r="B549" s="45"/>
      <c r="C549" s="29"/>
      <c r="D549" s="45"/>
    </row>
    <row r="550" spans="2:4" ht="12.75">
      <c r="B550" s="45"/>
      <c r="C550" s="29"/>
      <c r="D550" s="45"/>
    </row>
    <row r="551" spans="2:4" ht="12.75">
      <c r="B551" s="45"/>
      <c r="C551" s="29"/>
      <c r="D551" s="45"/>
    </row>
    <row r="552" spans="2:4" ht="12.75">
      <c r="B552" s="45"/>
      <c r="C552" s="29"/>
      <c r="D552" s="45"/>
    </row>
    <row r="553" spans="2:4" ht="12.75">
      <c r="B553" s="45"/>
      <c r="C553" s="29"/>
      <c r="D553" s="45"/>
    </row>
    <row r="554" spans="2:4" ht="12.75">
      <c r="B554" s="45"/>
      <c r="C554" s="29"/>
      <c r="D554" s="45"/>
    </row>
    <row r="555" spans="2:4" ht="12.75">
      <c r="B555" s="45"/>
      <c r="C555" s="29"/>
      <c r="D555" s="45"/>
    </row>
    <row r="556" spans="2:4" ht="12.75">
      <c r="B556" s="45"/>
      <c r="C556" s="29"/>
      <c r="D556" s="45"/>
    </row>
    <row r="557" spans="2:4" ht="12.75">
      <c r="B557" s="45"/>
      <c r="C557" s="29"/>
      <c r="D557" s="45"/>
    </row>
    <row r="558" spans="2:4" ht="12.75">
      <c r="B558" s="45"/>
      <c r="C558" s="29"/>
      <c r="D558" s="45"/>
    </row>
    <row r="559" spans="2:4" ht="12.75">
      <c r="B559" s="45"/>
      <c r="C559" s="29"/>
      <c r="D559" s="45"/>
    </row>
    <row r="560" spans="2:4" ht="12.75">
      <c r="B560" s="45"/>
      <c r="C560" s="29"/>
      <c r="D560" s="45"/>
    </row>
    <row r="561" spans="2:4" ht="12.75">
      <c r="B561" s="45"/>
      <c r="C561" s="29"/>
      <c r="D561" s="45"/>
    </row>
    <row r="562" spans="2:4" ht="12.75">
      <c r="B562" s="45"/>
      <c r="C562" s="29"/>
      <c r="D562" s="45"/>
    </row>
    <row r="563" spans="2:4" ht="12.75">
      <c r="B563" s="45"/>
      <c r="C563" s="29"/>
      <c r="D563" s="45"/>
    </row>
    <row r="564" spans="2:4" ht="12.75">
      <c r="B564" s="45"/>
      <c r="C564" s="29"/>
      <c r="D564" s="45"/>
    </row>
    <row r="565" spans="2:4" ht="12.75">
      <c r="B565" s="45"/>
      <c r="C565" s="29"/>
      <c r="D565" s="45"/>
    </row>
    <row r="566" spans="2:4" ht="12.75">
      <c r="B566" s="45"/>
      <c r="C566" s="29"/>
      <c r="D566" s="45"/>
    </row>
    <row r="567" spans="2:4" ht="12.75">
      <c r="B567" s="45"/>
      <c r="C567" s="29"/>
      <c r="D567" s="45"/>
    </row>
    <row r="568" spans="2:4" ht="12.75">
      <c r="B568" s="45"/>
      <c r="C568" s="29"/>
      <c r="D568" s="45"/>
    </row>
    <row r="569" spans="2:4" ht="12.75">
      <c r="B569" s="45"/>
      <c r="C569" s="29"/>
      <c r="D569" s="45"/>
    </row>
    <row r="570" spans="2:4" ht="12.75">
      <c r="B570" s="45"/>
      <c r="C570" s="29"/>
      <c r="D570" s="45"/>
    </row>
    <row r="571" spans="2:4" ht="12.75">
      <c r="B571" s="45"/>
      <c r="C571" s="29"/>
      <c r="D571" s="45"/>
    </row>
    <row r="572" spans="2:4" ht="12.75">
      <c r="B572" s="45"/>
      <c r="C572" s="29"/>
      <c r="D572" s="45"/>
    </row>
    <row r="573" spans="2:4" ht="12.75">
      <c r="B573" s="45"/>
      <c r="C573" s="29"/>
      <c r="D573" s="45"/>
    </row>
    <row r="574" spans="2:4" ht="12.75">
      <c r="B574" s="45"/>
      <c r="C574" s="29"/>
      <c r="D574" s="45"/>
    </row>
    <row r="575" spans="2:4" ht="12.75">
      <c r="B575" s="45"/>
      <c r="C575" s="29"/>
      <c r="D575" s="45"/>
    </row>
    <row r="576" spans="2:4" ht="12.75">
      <c r="B576" s="45"/>
      <c r="C576" s="29"/>
      <c r="D576" s="45"/>
    </row>
    <row r="577" spans="2:4" ht="12.75">
      <c r="B577" s="45"/>
      <c r="C577" s="29"/>
      <c r="D577" s="45"/>
    </row>
    <row r="578" spans="2:4" ht="12.75">
      <c r="B578" s="45"/>
      <c r="C578" s="29"/>
      <c r="D578" s="45"/>
    </row>
    <row r="579" spans="2:4" ht="12.75">
      <c r="B579" s="45"/>
      <c r="C579" s="29"/>
      <c r="D579" s="45"/>
    </row>
    <row r="580" spans="2:4" ht="12.75">
      <c r="B580" s="45"/>
      <c r="C580" s="29"/>
      <c r="D580" s="45"/>
    </row>
    <row r="581" spans="2:4" ht="12.75">
      <c r="B581" s="45"/>
      <c r="C581" s="29"/>
      <c r="D581" s="45"/>
    </row>
    <row r="582" spans="2:4" ht="12.75">
      <c r="B582" s="45"/>
      <c r="C582" s="29"/>
      <c r="D582" s="45"/>
    </row>
    <row r="583" spans="2:4" ht="12.75">
      <c r="B583" s="45"/>
      <c r="C583" s="29"/>
      <c r="D583" s="45"/>
    </row>
    <row r="584" spans="2:4" ht="12.75">
      <c r="B584" s="45"/>
      <c r="C584" s="29"/>
      <c r="D584" s="45"/>
    </row>
    <row r="585" spans="2:4" ht="12.75">
      <c r="B585" s="45"/>
      <c r="C585" s="29"/>
      <c r="D585" s="45"/>
    </row>
    <row r="586" spans="2:4" ht="12.75">
      <c r="B586" s="45"/>
      <c r="C586" s="29"/>
      <c r="D586" s="45"/>
    </row>
    <row r="587" spans="2:4" ht="12.75">
      <c r="B587" s="45"/>
      <c r="C587" s="29"/>
      <c r="D587" s="45"/>
    </row>
    <row r="588" spans="2:4" ht="12.75">
      <c r="B588" s="45"/>
      <c r="C588" s="29"/>
      <c r="D588" s="45"/>
    </row>
    <row r="589" spans="2:4" ht="12.75">
      <c r="B589" s="45"/>
      <c r="C589" s="29"/>
      <c r="D589" s="45"/>
    </row>
    <row r="590" spans="2:4" ht="12.75">
      <c r="B590" s="45"/>
      <c r="C590" s="29"/>
      <c r="D590" s="45"/>
    </row>
    <row r="591" spans="2:4" ht="12.75">
      <c r="B591" s="45"/>
      <c r="C591" s="29"/>
      <c r="D591" s="45"/>
    </row>
    <row r="592" spans="2:4" ht="12.75">
      <c r="B592" s="45"/>
      <c r="C592" s="29"/>
      <c r="D592" s="45"/>
    </row>
    <row r="593" spans="2:4" ht="12.75">
      <c r="B593" s="45"/>
      <c r="C593" s="29"/>
      <c r="D593" s="45"/>
    </row>
    <row r="594" spans="2:4" ht="12.75">
      <c r="B594" s="45"/>
      <c r="C594" s="29"/>
      <c r="D594" s="45"/>
    </row>
    <row r="595" spans="2:4" ht="12.75">
      <c r="B595" s="45"/>
      <c r="C595" s="29"/>
      <c r="D595" s="45"/>
    </row>
    <row r="596" spans="2:4" ht="12.75">
      <c r="B596" s="45"/>
      <c r="C596" s="29"/>
      <c r="D596" s="45"/>
    </row>
    <row r="597" spans="2:4" ht="12.75">
      <c r="B597" s="45"/>
      <c r="C597" s="29"/>
      <c r="D597" s="45"/>
    </row>
    <row r="598" spans="2:4" ht="12.75">
      <c r="B598" s="45"/>
      <c r="C598" s="29"/>
      <c r="D598" s="45"/>
    </row>
    <row r="599" spans="2:4" ht="12.75">
      <c r="B599" s="45"/>
      <c r="C599" s="29"/>
      <c r="D599" s="45"/>
    </row>
    <row r="600" spans="2:4" ht="12.75">
      <c r="B600" s="45"/>
      <c r="C600" s="29"/>
      <c r="D600" s="45"/>
    </row>
  </sheetData>
  <sheetProtection/>
  <autoFilter ref="A5:I83"/>
  <mergeCells count="3">
    <mergeCell ref="A1:G1"/>
    <mergeCell ref="A2:G2"/>
    <mergeCell ref="A3:G3"/>
  </mergeCells>
  <printOptions horizontalCentered="1"/>
  <pageMargins left="0.43" right="0.2" top="0.29" bottom="0.27" header="0.21" footer="0.2"/>
  <pageSetup horizontalDpi="600" verticalDpi="600" orientation="landscape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bulmix97</dc:creator>
  <cp:keywords/>
  <dc:description/>
  <cp:lastModifiedBy>Sofia</cp:lastModifiedBy>
  <cp:lastPrinted>2009-02-16T11:22:41Z</cp:lastPrinted>
  <dcterms:created xsi:type="dcterms:W3CDTF">2004-09-01T11:23:40Z</dcterms:created>
  <dcterms:modified xsi:type="dcterms:W3CDTF">2010-04-30T09:56:21Z</dcterms:modified>
  <cp:category/>
  <cp:version/>
  <cp:contentType/>
  <cp:contentStatus/>
</cp:coreProperties>
</file>