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1640" activeTab="1"/>
  </bookViews>
  <sheets>
    <sheet name="Iztok" sheetId="1" r:id="rId1"/>
    <sheet name="Zapad" sheetId="2" r:id="rId2"/>
  </sheets>
  <definedNames/>
  <calcPr fullCalcOnLoad="1"/>
</workbook>
</file>

<file path=xl/sharedStrings.xml><?xml version="1.0" encoding="utf-8"?>
<sst xmlns="http://schemas.openxmlformats.org/spreadsheetml/2006/main" count="562" uniqueCount="178">
  <si>
    <t>Таблица</t>
  </si>
  <si>
    <t>Сграда  Изток</t>
  </si>
  <si>
    <t>Поз №</t>
  </si>
  <si>
    <t xml:space="preserve">Наименование  </t>
  </si>
  <si>
    <t xml:space="preserve">Етаж      №  </t>
  </si>
  <si>
    <t>м2</t>
  </si>
  <si>
    <t>Сутерен кота - 2.90</t>
  </si>
  <si>
    <t>С</t>
  </si>
  <si>
    <t>Паркомясто №1</t>
  </si>
  <si>
    <t>Паркомясто №2</t>
  </si>
  <si>
    <t>Паркомясто №3</t>
  </si>
  <si>
    <t>Паркомясто №4</t>
  </si>
  <si>
    <t>Паркомясто №5</t>
  </si>
  <si>
    <t>Паркомясто №6</t>
  </si>
  <si>
    <t>Паркомясто №7</t>
  </si>
  <si>
    <t>Паркомясто №8</t>
  </si>
  <si>
    <t>Паркомясто №13</t>
  </si>
  <si>
    <t>Паркомясто №14</t>
  </si>
  <si>
    <t>Паркомясто №15</t>
  </si>
  <si>
    <t>Паркомясто №16</t>
  </si>
  <si>
    <t>Паркомясто №17</t>
  </si>
  <si>
    <t>Паркомясто №18</t>
  </si>
  <si>
    <t>Паркомясто №19</t>
  </si>
  <si>
    <t>Паркомясто №20</t>
  </si>
  <si>
    <t>Паркомясто №21</t>
  </si>
  <si>
    <t>Паркомясто №22</t>
  </si>
  <si>
    <t>Паркомясто №23</t>
  </si>
  <si>
    <t>Паркомясто №24</t>
  </si>
  <si>
    <t>Паркомясто №25</t>
  </si>
  <si>
    <t>Паркомясто №26</t>
  </si>
  <si>
    <t>Паркомясто №27</t>
  </si>
  <si>
    <t>Паркомясто №28</t>
  </si>
  <si>
    <t>Паркомясто №33</t>
  </si>
  <si>
    <t>Паркомясто №34</t>
  </si>
  <si>
    <t>Паркомясто №35</t>
  </si>
  <si>
    <t>Паркомясто №36</t>
  </si>
  <si>
    <t>Паркомясто №37</t>
  </si>
  <si>
    <t>Паркомясто №38</t>
  </si>
  <si>
    <t>Партер  кота + 0,00</t>
  </si>
  <si>
    <t>Магазин 1</t>
  </si>
  <si>
    <t>П</t>
  </si>
  <si>
    <t>Магазин 2</t>
  </si>
  <si>
    <t>Магазин 3</t>
  </si>
  <si>
    <t>Магазин 4</t>
  </si>
  <si>
    <t>Магазин 5</t>
  </si>
  <si>
    <t>Снек  бар</t>
  </si>
  <si>
    <t>І  етаж кота + 3,60</t>
  </si>
  <si>
    <t>Офис 1</t>
  </si>
  <si>
    <t>І</t>
  </si>
  <si>
    <t>Офис 2</t>
  </si>
  <si>
    <t>Офис 3</t>
  </si>
  <si>
    <t>Офис 4</t>
  </si>
  <si>
    <t>Офис 5</t>
  </si>
  <si>
    <t>ІІ  етаж кота + 6,50</t>
  </si>
  <si>
    <t>Апартамент 1</t>
  </si>
  <si>
    <t>ІІ</t>
  </si>
  <si>
    <t>Апартамент 3</t>
  </si>
  <si>
    <t>Апартамент 4</t>
  </si>
  <si>
    <t>Апартамент 5</t>
  </si>
  <si>
    <t>Апартамент 6</t>
  </si>
  <si>
    <t>Апартамент 7</t>
  </si>
  <si>
    <t>ІІІ  етаж кота + 9,40</t>
  </si>
  <si>
    <t>Апартамент 8</t>
  </si>
  <si>
    <t>ІІІ</t>
  </si>
  <si>
    <t>Апартамент 10</t>
  </si>
  <si>
    <t>Апартамент 11</t>
  </si>
  <si>
    <t>Апартамент 12</t>
  </si>
  <si>
    <t>Апартамент 13</t>
  </si>
  <si>
    <t>Апартамент 14</t>
  </si>
  <si>
    <t>ІV  етаж кота + 12.30</t>
  </si>
  <si>
    <t>Апартамент 15</t>
  </si>
  <si>
    <t>ІV</t>
  </si>
  <si>
    <t>Апартамент 17</t>
  </si>
  <si>
    <t>Апартамент 18</t>
  </si>
  <si>
    <t>Апартамент 19</t>
  </si>
  <si>
    <t>Апартамент 20</t>
  </si>
  <si>
    <t>Апартамент 21</t>
  </si>
  <si>
    <t>V  етаж кота + 15.20</t>
  </si>
  <si>
    <t>Апартамент 22</t>
  </si>
  <si>
    <t>V</t>
  </si>
  <si>
    <t>Апартамент 24</t>
  </si>
  <si>
    <t>Апартамент 25</t>
  </si>
  <si>
    <t>Апартамент 26</t>
  </si>
  <si>
    <t>Апартамент 27</t>
  </si>
  <si>
    <t>Апартамент 28</t>
  </si>
  <si>
    <t>VІ  етаж кота + 18.10</t>
  </si>
  <si>
    <t>Апартамент 29</t>
  </si>
  <si>
    <t>VІ</t>
  </si>
  <si>
    <t>Апартамент 31</t>
  </si>
  <si>
    <t>Апартамент 32</t>
  </si>
  <si>
    <t>Апартамент 33</t>
  </si>
  <si>
    <t>Апартамент 34</t>
  </si>
  <si>
    <t>Апартамент 35</t>
  </si>
  <si>
    <t>VІІ  етаж кота + 21.00</t>
  </si>
  <si>
    <t>Апартамент 36</t>
  </si>
  <si>
    <t>VІІ</t>
  </si>
  <si>
    <t>Апартамент 38</t>
  </si>
  <si>
    <t>Апартамент 39</t>
  </si>
  <si>
    <t>Апартамент 40</t>
  </si>
  <si>
    <t>Апартамент 41</t>
  </si>
  <si>
    <t>Апартамент 42</t>
  </si>
  <si>
    <t>VІІІ етаж кота + 23.90</t>
  </si>
  <si>
    <t>Апартамент 43</t>
  </si>
  <si>
    <t>VІІІ</t>
  </si>
  <si>
    <t>Апартамент 45</t>
  </si>
  <si>
    <t>Апартамент 46</t>
  </si>
  <si>
    <t>Апартамент 47</t>
  </si>
  <si>
    <t>Апартамент 48</t>
  </si>
  <si>
    <t>Апартамент 49</t>
  </si>
  <si>
    <t>ІХ  етаж кота + 26.80</t>
  </si>
  <si>
    <t>Апартамент 50</t>
  </si>
  <si>
    <t>ІХ</t>
  </si>
  <si>
    <t>Апартамент 52</t>
  </si>
  <si>
    <t>Апартамент 53</t>
  </si>
  <si>
    <t>Апартамент 54</t>
  </si>
  <si>
    <t>Апартамент 55</t>
  </si>
  <si>
    <t>Апартамент 56</t>
  </si>
  <si>
    <t xml:space="preserve">Общa  Площ                            </t>
  </si>
  <si>
    <t xml:space="preserve">за застроената площ на обектите и идеалните части в обект </t>
  </si>
  <si>
    <t xml:space="preserve">Площ  по  арх. проект </t>
  </si>
  <si>
    <t>Общи части</t>
  </si>
  <si>
    <t>Евро</t>
  </si>
  <si>
    <t>ПРОД.</t>
  </si>
  <si>
    <t>"Жилищна  сграда с магазини, офиси и подземни  гаражи - ИЗТОК"</t>
  </si>
  <si>
    <t>ЦЕНА на шпакл. и замазка</t>
  </si>
  <si>
    <t>Aпартамент 57</t>
  </si>
  <si>
    <t>X</t>
  </si>
  <si>
    <t>Апартамент 58</t>
  </si>
  <si>
    <t>Апартамент 59</t>
  </si>
  <si>
    <t>Х  етаж кота + 29.70</t>
  </si>
  <si>
    <t>Апартамент2</t>
  </si>
  <si>
    <t>Апартамент  9</t>
  </si>
  <si>
    <t>Апартамент  16</t>
  </si>
  <si>
    <t>Апартамент  23</t>
  </si>
  <si>
    <t>Апартамент 37</t>
  </si>
  <si>
    <t>Апартамент  44</t>
  </si>
  <si>
    <t>Апартамент  51</t>
  </si>
  <si>
    <t>Апартамент  30</t>
  </si>
  <si>
    <t>Магазин 6</t>
  </si>
  <si>
    <t>Паркомясто №9</t>
  </si>
  <si>
    <t>Паркомясто №10</t>
  </si>
  <si>
    <t>Паркомясто №11</t>
  </si>
  <si>
    <t>Паркомясто №12</t>
  </si>
  <si>
    <t>Паркомясто №29</t>
  </si>
  <si>
    <t>Паркомясто №30</t>
  </si>
  <si>
    <t>Паркомясто №31</t>
  </si>
  <si>
    <t>Паркомясто №32</t>
  </si>
  <si>
    <t>Рез.</t>
  </si>
  <si>
    <t>Жилищна  сграда с магазини, офиси и подземни  гаражи - Запад</t>
  </si>
  <si>
    <t>Сграда  Запад</t>
  </si>
  <si>
    <t xml:space="preserve">Етаж      № </t>
  </si>
  <si>
    <t>площ  по  арх. проект</t>
  </si>
  <si>
    <t xml:space="preserve">Обща  площ  </t>
  </si>
  <si>
    <t>ЦЕНА без ДДС</t>
  </si>
  <si>
    <t>Детски  клуб</t>
  </si>
  <si>
    <t>Апартамент 2</t>
  </si>
  <si>
    <t>Апартамент9</t>
  </si>
  <si>
    <t>Апартамент 30</t>
  </si>
  <si>
    <t>Апартамент44</t>
  </si>
  <si>
    <t>Апартамент 57</t>
  </si>
  <si>
    <t>Апартамент   58</t>
  </si>
  <si>
    <t>Апартамент 60</t>
  </si>
  <si>
    <t>Апартамент 61</t>
  </si>
  <si>
    <t>Апартамент 62</t>
  </si>
  <si>
    <t>Апартамент 63</t>
  </si>
  <si>
    <t xml:space="preserve"> X етаж кота +29.70</t>
  </si>
  <si>
    <t>Aпартамент 64</t>
  </si>
  <si>
    <t>Апартамент 65</t>
  </si>
  <si>
    <t>Апартамент 66</t>
  </si>
  <si>
    <t>Паркинг за 46 ПМ с рампа</t>
  </si>
  <si>
    <t>Паркомясто №39</t>
  </si>
  <si>
    <t>Паркомясто №40</t>
  </si>
  <si>
    <t>Паркомясто №41</t>
  </si>
  <si>
    <t>Паркомясто №42</t>
  </si>
  <si>
    <t>Паркомясто №43</t>
  </si>
  <si>
    <t>Паркомясто №44</t>
  </si>
  <si>
    <t>Паркомясто №45</t>
  </si>
  <si>
    <t>Паркомясто №46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</si>
</sst>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wrapText="1"/>
    </xf>
    <xf numFmtId="0" fontId="3" fillId="33" borderId="20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34" borderId="12" xfId="0" applyFont="1" applyFill="1" applyBorder="1" applyAlignment="1">
      <alignment horizontal="left"/>
    </xf>
    <xf numFmtId="2" fontId="3" fillId="34" borderId="12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wrapText="1"/>
    </xf>
    <xf numFmtId="0" fontId="0" fillId="35" borderId="12" xfId="0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0" fontId="3" fillId="35" borderId="26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/>
    </xf>
    <xf numFmtId="3" fontId="3" fillId="35" borderId="29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2" fontId="0" fillId="35" borderId="12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0" fontId="2" fillId="36" borderId="26" xfId="0" applyFont="1" applyFill="1" applyBorder="1" applyAlignment="1">
      <alignment horizontal="center"/>
    </xf>
    <xf numFmtId="2" fontId="2" fillId="36" borderId="27" xfId="0" applyNumberFormat="1" applyFont="1" applyFill="1" applyBorder="1" applyAlignment="1">
      <alignment wrapText="1"/>
    </xf>
    <xf numFmtId="0" fontId="2" fillId="36" borderId="27" xfId="0" applyFont="1" applyFill="1" applyBorder="1" applyAlignment="1">
      <alignment horizontal="center"/>
    </xf>
    <xf numFmtId="2" fontId="2" fillId="36" borderId="28" xfId="0" applyNumberFormat="1" applyFont="1" applyFill="1" applyBorder="1" applyAlignment="1">
      <alignment horizontal="center" vertical="center"/>
    </xf>
    <xf numFmtId="2" fontId="2" fillId="36" borderId="29" xfId="0" applyNumberFormat="1" applyFont="1" applyFill="1" applyBorder="1" applyAlignment="1">
      <alignment/>
    </xf>
    <xf numFmtId="3" fontId="2" fillId="36" borderId="29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wrapText="1"/>
    </xf>
    <xf numFmtId="0" fontId="2" fillId="36" borderId="12" xfId="0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wrapText="1"/>
    </xf>
    <xf numFmtId="0" fontId="2" fillId="36" borderId="12" xfId="0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0" fillId="35" borderId="12" xfId="0" applyFont="1" applyFill="1" applyBorder="1" applyAlignment="1">
      <alignment horizontal="left"/>
    </xf>
    <xf numFmtId="2" fontId="0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3" fontId="3" fillId="37" borderId="15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wrapText="1"/>
    </xf>
    <xf numFmtId="0" fontId="2" fillId="37" borderId="12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/>
    </xf>
    <xf numFmtId="2" fontId="3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2" fontId="3" fillId="36" borderId="24" xfId="0" applyNumberFormat="1" applyFont="1" applyFill="1" applyBorder="1" applyAlignment="1">
      <alignment horizontal="center"/>
    </xf>
    <xf numFmtId="2" fontId="3" fillId="36" borderId="25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55" applyFont="1" applyFill="1" applyAlignment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23" fillId="33" borderId="11" xfId="0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/>
    </xf>
    <xf numFmtId="2" fontId="23" fillId="33" borderId="12" xfId="0" applyNumberFormat="1" applyFont="1" applyFill="1" applyBorder="1" applyAlignment="1">
      <alignment wrapText="1"/>
    </xf>
    <xf numFmtId="0" fontId="24" fillId="35" borderId="11" xfId="0" applyFont="1" applyFill="1" applyBorder="1" applyAlignment="1">
      <alignment horizontal="center"/>
    </xf>
    <xf numFmtId="2" fontId="24" fillId="35" borderId="12" xfId="0" applyNumberFormat="1" applyFont="1" applyFill="1" applyBorder="1" applyAlignment="1">
      <alignment wrapText="1"/>
    </xf>
    <xf numFmtId="2" fontId="24" fillId="35" borderId="12" xfId="0" applyNumberFormat="1" applyFont="1" applyFill="1" applyBorder="1" applyAlignment="1">
      <alignment horizontal="center" wrapText="1"/>
    </xf>
    <xf numFmtId="2" fontId="24" fillId="35" borderId="13" xfId="0" applyNumberFormat="1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2" fontId="23" fillId="38" borderId="12" xfId="0" applyNumberFormat="1" applyFont="1" applyFill="1" applyBorder="1" applyAlignment="1">
      <alignment wrapText="1"/>
    </xf>
    <xf numFmtId="0" fontId="23" fillId="38" borderId="12" xfId="0" applyFont="1" applyFill="1" applyBorder="1" applyAlignment="1">
      <alignment horizontal="center"/>
    </xf>
    <xf numFmtId="2" fontId="23" fillId="38" borderId="13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/>
    </xf>
    <xf numFmtId="3" fontId="3" fillId="38" borderId="32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0" fontId="24" fillId="35" borderId="12" xfId="0" applyFont="1" applyFill="1" applyBorder="1" applyAlignment="1">
      <alignment horizontal="center"/>
    </xf>
    <xf numFmtId="4" fontId="24" fillId="35" borderId="12" xfId="0" applyNumberFormat="1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2" fontId="23" fillId="36" borderId="12" xfId="0" applyNumberFormat="1" applyFont="1" applyFill="1" applyBorder="1" applyAlignment="1">
      <alignment wrapText="1"/>
    </xf>
    <xf numFmtId="0" fontId="23" fillId="36" borderId="12" xfId="0" applyFont="1" applyFill="1" applyBorder="1" applyAlignment="1">
      <alignment horizontal="center"/>
    </xf>
    <xf numFmtId="2" fontId="23" fillId="36" borderId="13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/>
    </xf>
    <xf numFmtId="3" fontId="3" fillId="36" borderId="32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2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2" fontId="24" fillId="0" borderId="2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/>
    </xf>
    <xf numFmtId="2" fontId="24" fillId="35" borderId="12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2" fontId="22" fillId="0" borderId="24" xfId="0" applyNumberFormat="1" applyFont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2" fontId="24" fillId="0" borderId="13" xfId="0" applyNumberFormat="1" applyFont="1" applyBorder="1" applyAlignment="1">
      <alignment horizontal="center"/>
    </xf>
    <xf numFmtId="0" fontId="23" fillId="33" borderId="12" xfId="0" applyFont="1" applyFill="1" applyBorder="1" applyAlignment="1">
      <alignment horizontal="left"/>
    </xf>
    <xf numFmtId="2" fontId="23" fillId="33" borderId="13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2" fontId="3" fillId="33" borderId="1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zoomScalePageLayoutView="0" workbookViewId="0" topLeftCell="A1">
      <selection activeCell="J101" sqref="J101"/>
    </sheetView>
  </sheetViews>
  <sheetFormatPr defaultColWidth="9.140625" defaultRowHeight="12.75"/>
  <cols>
    <col min="1" max="1" width="8.7109375" style="1" customWidth="1"/>
    <col min="2" max="2" width="27.28125" style="1" customWidth="1"/>
    <col min="3" max="3" width="5.00390625" style="57" customWidth="1"/>
    <col min="4" max="4" width="7.421875" style="36" customWidth="1"/>
    <col min="5" max="5" width="9.00390625" style="36" customWidth="1"/>
    <col min="6" max="6" width="8.421875" style="36" customWidth="1"/>
    <col min="7" max="7" width="9.8515625" style="2" customWidth="1"/>
    <col min="8" max="16384" width="9.140625" style="3" customWidth="1"/>
  </cols>
  <sheetData>
    <row r="1" spans="2:6" ht="12.75">
      <c r="B1" s="180"/>
      <c r="C1" s="180"/>
      <c r="D1" s="180"/>
      <c r="E1" s="180"/>
      <c r="F1" s="180"/>
    </row>
    <row r="2" spans="1:6" ht="12.75">
      <c r="A2" s="4"/>
      <c r="B2" s="5"/>
      <c r="C2" s="5"/>
      <c r="D2" s="6"/>
      <c r="E2" s="6"/>
      <c r="F2" s="6"/>
    </row>
    <row r="3" spans="1:6" ht="12.75">
      <c r="A3" s="7"/>
      <c r="B3" s="181" t="s">
        <v>0</v>
      </c>
      <c r="C3" s="181"/>
      <c r="D3" s="181"/>
      <c r="E3" s="181"/>
      <c r="F3" s="181"/>
    </row>
    <row r="4" spans="1:6" ht="12.75">
      <c r="A4" s="8"/>
      <c r="B4" s="9" t="s">
        <v>118</v>
      </c>
      <c r="C4" s="8"/>
      <c r="D4" s="8"/>
      <c r="E4" s="10"/>
      <c r="F4" s="10"/>
    </row>
    <row r="5" spans="1:7" ht="12.75">
      <c r="A5" s="8"/>
      <c r="B5" s="182" t="s">
        <v>123</v>
      </c>
      <c r="C5" s="182"/>
      <c r="D5" s="182"/>
      <c r="E5" s="182"/>
      <c r="F5" s="182"/>
      <c r="G5" s="182"/>
    </row>
    <row r="6" spans="1:7" ht="12.75">
      <c r="A6" s="8"/>
      <c r="B6" s="9"/>
      <c r="C6" s="9"/>
      <c r="D6" s="9"/>
      <c r="E6" s="9"/>
      <c r="F6" s="9"/>
      <c r="G6" s="9"/>
    </row>
    <row r="7" spans="1:6" ht="13.5" thickBot="1">
      <c r="A7" s="183"/>
      <c r="B7" s="183"/>
      <c r="C7" s="183"/>
      <c r="D7" s="183"/>
      <c r="E7" s="183"/>
      <c r="F7" s="183"/>
    </row>
    <row r="8" spans="1:7" s="12" customFormat="1" ht="20.25" customHeight="1" thickBot="1" thickTop="1">
      <c r="A8" s="177" t="s">
        <v>2</v>
      </c>
      <c r="B8" s="11" t="s">
        <v>1</v>
      </c>
      <c r="C8" s="179" t="s">
        <v>4</v>
      </c>
      <c r="D8" s="175" t="s">
        <v>119</v>
      </c>
      <c r="E8" s="175" t="s">
        <v>120</v>
      </c>
      <c r="F8" s="175" t="s">
        <v>117</v>
      </c>
      <c r="G8" s="178" t="s">
        <v>124</v>
      </c>
    </row>
    <row r="9" spans="1:7" s="12" customFormat="1" ht="41.25" customHeight="1" thickBot="1" thickTop="1">
      <c r="A9" s="176"/>
      <c r="B9" s="13" t="s">
        <v>3</v>
      </c>
      <c r="C9" s="176"/>
      <c r="D9" s="176"/>
      <c r="E9" s="176"/>
      <c r="F9" s="176"/>
      <c r="G9" s="176"/>
    </row>
    <row r="10" spans="1:7" ht="14.25" thickBot="1" thickTop="1">
      <c r="A10" s="14"/>
      <c r="B10" s="15"/>
      <c r="C10" s="16"/>
      <c r="D10" s="17" t="s">
        <v>5</v>
      </c>
      <c r="E10" s="17" t="s">
        <v>5</v>
      </c>
      <c r="F10" s="17" t="s">
        <v>5</v>
      </c>
      <c r="G10" s="18" t="s">
        <v>121</v>
      </c>
    </row>
    <row r="11" spans="1:7" ht="13.5" thickTop="1">
      <c r="A11" s="19"/>
      <c r="B11" s="20" t="s">
        <v>38</v>
      </c>
      <c r="C11" s="20"/>
      <c r="D11" s="21"/>
      <c r="E11" s="22"/>
      <c r="F11" s="22"/>
      <c r="G11" s="23"/>
    </row>
    <row r="12" spans="1:7" s="24" customFormat="1" ht="12.75">
      <c r="A12" s="65">
        <v>2</v>
      </c>
      <c r="B12" s="77" t="s">
        <v>39</v>
      </c>
      <c r="C12" s="67" t="s">
        <v>40</v>
      </c>
      <c r="D12" s="68"/>
      <c r="E12" s="69"/>
      <c r="F12" s="69"/>
      <c r="G12" s="70" t="s">
        <v>122</v>
      </c>
    </row>
    <row r="13" spans="1:7" s="24" customFormat="1" ht="12.75">
      <c r="A13" s="115">
        <v>3</v>
      </c>
      <c r="B13" s="130" t="s">
        <v>41</v>
      </c>
      <c r="C13" s="116" t="s">
        <v>40</v>
      </c>
      <c r="D13" s="117">
        <v>50.44</v>
      </c>
      <c r="E13" s="118">
        <v>13.94</v>
      </c>
      <c r="F13" s="118">
        <f>D13+E13</f>
        <v>64.38</v>
      </c>
      <c r="G13" s="119">
        <f aca="true" t="shared" si="0" ref="G13:G18">F13*1600</f>
        <v>103008</v>
      </c>
    </row>
    <row r="14" spans="1:7" s="24" customFormat="1" ht="12.75">
      <c r="A14" s="115">
        <v>4</v>
      </c>
      <c r="B14" s="130" t="s">
        <v>42</v>
      </c>
      <c r="C14" s="116" t="s">
        <v>40</v>
      </c>
      <c r="D14" s="117">
        <v>50.44</v>
      </c>
      <c r="E14" s="118">
        <v>13.94</v>
      </c>
      <c r="F14" s="118">
        <f>D14+E14</f>
        <v>64.38</v>
      </c>
      <c r="G14" s="119">
        <f t="shared" si="0"/>
        <v>103008</v>
      </c>
    </row>
    <row r="15" spans="1:7" s="24" customFormat="1" ht="12.75">
      <c r="A15" s="115">
        <v>5</v>
      </c>
      <c r="B15" s="130" t="s">
        <v>43</v>
      </c>
      <c r="C15" s="116" t="s">
        <v>40</v>
      </c>
      <c r="D15" s="117">
        <v>51.6</v>
      </c>
      <c r="E15" s="118">
        <v>14.27</v>
      </c>
      <c r="F15" s="118">
        <f aca="true" t="shared" si="1" ref="F15:F30">D15+E15</f>
        <v>65.87</v>
      </c>
      <c r="G15" s="119">
        <f t="shared" si="0"/>
        <v>105392</v>
      </c>
    </row>
    <row r="16" spans="1:7" s="24" customFormat="1" ht="12.75">
      <c r="A16" s="115">
        <v>6</v>
      </c>
      <c r="B16" s="130" t="s">
        <v>44</v>
      </c>
      <c r="C16" s="116" t="s">
        <v>40</v>
      </c>
      <c r="D16" s="117">
        <v>68.79</v>
      </c>
      <c r="E16" s="118">
        <v>19.02</v>
      </c>
      <c r="F16" s="118">
        <f t="shared" si="1"/>
        <v>87.81</v>
      </c>
      <c r="G16" s="119">
        <f t="shared" si="0"/>
        <v>140496</v>
      </c>
    </row>
    <row r="17" spans="1:7" s="24" customFormat="1" ht="12.75">
      <c r="A17" s="25">
        <v>7</v>
      </c>
      <c r="B17" s="130" t="s">
        <v>138</v>
      </c>
      <c r="C17" s="116" t="s">
        <v>40</v>
      </c>
      <c r="D17" s="117">
        <v>12.71</v>
      </c>
      <c r="E17" s="118">
        <v>3.51</v>
      </c>
      <c r="F17" s="118">
        <f t="shared" si="1"/>
        <v>16.22</v>
      </c>
      <c r="G17" s="119">
        <f t="shared" si="0"/>
        <v>25952</v>
      </c>
    </row>
    <row r="18" spans="1:7" ht="12.75">
      <c r="A18" s="3"/>
      <c r="B18" s="26" t="s">
        <v>45</v>
      </c>
      <c r="C18" s="27" t="s">
        <v>40</v>
      </c>
      <c r="D18" s="28">
        <v>138.02</v>
      </c>
      <c r="E18" s="29">
        <v>38.16</v>
      </c>
      <c r="F18" s="118">
        <f t="shared" si="1"/>
        <v>176.18</v>
      </c>
      <c r="G18" s="119">
        <f t="shared" si="0"/>
        <v>281888</v>
      </c>
    </row>
    <row r="19" spans="1:7" ht="12.75">
      <c r="A19" s="25"/>
      <c r="B19" s="30" t="s">
        <v>46</v>
      </c>
      <c r="C19" s="27"/>
      <c r="D19" s="28"/>
      <c r="E19" s="31"/>
      <c r="F19" s="118"/>
      <c r="G19" s="23"/>
    </row>
    <row r="20" spans="1:7" ht="12.75">
      <c r="A20" s="25">
        <v>8</v>
      </c>
      <c r="B20" s="32" t="s">
        <v>47</v>
      </c>
      <c r="C20" s="27" t="s">
        <v>48</v>
      </c>
      <c r="D20" s="28">
        <v>92.03</v>
      </c>
      <c r="E20" s="29">
        <v>30.37</v>
      </c>
      <c r="F20" s="118">
        <f t="shared" si="1"/>
        <v>122.4</v>
      </c>
      <c r="G20" s="23">
        <f>F20*750</f>
        <v>91800</v>
      </c>
    </row>
    <row r="21" spans="1:7" ht="12.75">
      <c r="A21" s="25">
        <v>9</v>
      </c>
      <c r="B21" s="32" t="s">
        <v>49</v>
      </c>
      <c r="C21" s="27" t="s">
        <v>48</v>
      </c>
      <c r="D21" s="28">
        <v>109.86</v>
      </c>
      <c r="E21" s="29">
        <v>30.37</v>
      </c>
      <c r="F21" s="118">
        <f t="shared" si="1"/>
        <v>140.23</v>
      </c>
      <c r="G21" s="23">
        <f>F21*750</f>
        <v>105172.49999999999</v>
      </c>
    </row>
    <row r="22" spans="1:7" ht="12.75">
      <c r="A22" s="25">
        <v>10</v>
      </c>
      <c r="B22" s="32" t="s">
        <v>50</v>
      </c>
      <c r="C22" s="27" t="s">
        <v>48</v>
      </c>
      <c r="D22" s="28">
        <v>55.35</v>
      </c>
      <c r="E22" s="29">
        <v>15.3</v>
      </c>
      <c r="F22" s="118">
        <f t="shared" si="1"/>
        <v>70.65</v>
      </c>
      <c r="G22" s="23">
        <f>F22*750</f>
        <v>52987.50000000001</v>
      </c>
    </row>
    <row r="23" spans="1:7" ht="12.75">
      <c r="A23" s="25">
        <v>11</v>
      </c>
      <c r="B23" s="32" t="s">
        <v>51</v>
      </c>
      <c r="C23" s="27" t="s">
        <v>48</v>
      </c>
      <c r="D23" s="28">
        <v>81.26</v>
      </c>
      <c r="E23" s="29">
        <v>22.47</v>
      </c>
      <c r="F23" s="118">
        <f t="shared" si="1"/>
        <v>103.73</v>
      </c>
      <c r="G23" s="23">
        <f>F23*750</f>
        <v>77797.5</v>
      </c>
    </row>
    <row r="24" spans="1:7" ht="12.75">
      <c r="A24" s="25">
        <v>12</v>
      </c>
      <c r="B24" s="32" t="s">
        <v>52</v>
      </c>
      <c r="C24" s="27" t="s">
        <v>48</v>
      </c>
      <c r="D24" s="28">
        <v>115.71</v>
      </c>
      <c r="E24" s="29">
        <v>31.99</v>
      </c>
      <c r="F24" s="118">
        <f t="shared" si="1"/>
        <v>147.7</v>
      </c>
      <c r="G24" s="23">
        <f>F24*750</f>
        <v>110774.99999999999</v>
      </c>
    </row>
    <row r="25" spans="1:7" ht="12.75">
      <c r="A25" s="25"/>
      <c r="B25" s="30" t="s">
        <v>53</v>
      </c>
      <c r="C25" s="33"/>
      <c r="D25" s="28"/>
      <c r="E25" s="31"/>
      <c r="F25" s="118"/>
      <c r="G25" s="23"/>
    </row>
    <row r="26" spans="1:7" ht="12.75">
      <c r="A26" s="25">
        <v>13</v>
      </c>
      <c r="B26" s="32" t="s">
        <v>54</v>
      </c>
      <c r="C26" s="27" t="s">
        <v>55</v>
      </c>
      <c r="D26" s="28">
        <v>66.48</v>
      </c>
      <c r="E26" s="29">
        <v>18.56</v>
      </c>
      <c r="F26" s="118">
        <f t="shared" si="1"/>
        <v>85.04</v>
      </c>
      <c r="G26" s="23">
        <f>F26*500</f>
        <v>42520</v>
      </c>
    </row>
    <row r="27" spans="1:7" ht="12.75">
      <c r="A27" s="25">
        <v>14</v>
      </c>
      <c r="B27" s="32" t="s">
        <v>130</v>
      </c>
      <c r="C27" s="27" t="s">
        <v>55</v>
      </c>
      <c r="D27" s="28">
        <v>64.77</v>
      </c>
      <c r="E27" s="29">
        <v>18.26</v>
      </c>
      <c r="F27" s="118">
        <f t="shared" si="1"/>
        <v>83.03</v>
      </c>
      <c r="G27" s="23">
        <f>F27*500</f>
        <v>41515</v>
      </c>
    </row>
    <row r="28" spans="1:7" ht="12.75">
      <c r="A28" s="25">
        <v>15</v>
      </c>
      <c r="B28" s="32" t="s">
        <v>56</v>
      </c>
      <c r="C28" s="27" t="s">
        <v>55</v>
      </c>
      <c r="D28" s="28">
        <v>98.3</v>
      </c>
      <c r="E28" s="29">
        <v>28.55</v>
      </c>
      <c r="F28" s="118">
        <f t="shared" si="1"/>
        <v>126.85</v>
      </c>
      <c r="G28" s="23">
        <f>F28*500</f>
        <v>63425</v>
      </c>
    </row>
    <row r="29" spans="1:7" ht="12.75">
      <c r="A29" s="25">
        <v>16</v>
      </c>
      <c r="B29" s="32" t="s">
        <v>57</v>
      </c>
      <c r="C29" s="27" t="s">
        <v>55</v>
      </c>
      <c r="D29" s="28">
        <v>70.98</v>
      </c>
      <c r="E29" s="29">
        <v>20.61</v>
      </c>
      <c r="F29" s="118">
        <f t="shared" si="1"/>
        <v>91.59</v>
      </c>
      <c r="G29" s="23">
        <f>F29*500</f>
        <v>45795</v>
      </c>
    </row>
    <row r="30" spans="1:7" ht="12.75">
      <c r="A30" s="25">
        <v>17</v>
      </c>
      <c r="B30" s="32" t="s">
        <v>58</v>
      </c>
      <c r="C30" s="27" t="s">
        <v>55</v>
      </c>
      <c r="D30" s="28">
        <v>98.3</v>
      </c>
      <c r="E30" s="29">
        <v>27.17</v>
      </c>
      <c r="F30" s="118">
        <f t="shared" si="1"/>
        <v>125.47</v>
      </c>
      <c r="G30" s="23">
        <f>F30*500</f>
        <v>62735</v>
      </c>
    </row>
    <row r="31" spans="1:7" s="34" customFormat="1" ht="12.75">
      <c r="A31" s="59">
        <v>18</v>
      </c>
      <c r="B31" s="60" t="s">
        <v>59</v>
      </c>
      <c r="C31" s="61" t="s">
        <v>55</v>
      </c>
      <c r="D31" s="62"/>
      <c r="E31" s="63"/>
      <c r="F31" s="63"/>
      <c r="G31" s="64" t="s">
        <v>122</v>
      </c>
    </row>
    <row r="32" spans="1:7" s="34" customFormat="1" ht="12.75">
      <c r="A32" s="104">
        <v>19</v>
      </c>
      <c r="B32" s="105" t="s">
        <v>60</v>
      </c>
      <c r="C32" s="106" t="s">
        <v>55</v>
      </c>
      <c r="D32" s="107">
        <v>66.48</v>
      </c>
      <c r="E32" s="108">
        <v>19.31</v>
      </c>
      <c r="F32" s="118">
        <f>D32+E32</f>
        <v>85.79</v>
      </c>
      <c r="G32" s="23">
        <f>F32*500</f>
        <v>42895</v>
      </c>
    </row>
    <row r="33" spans="1:7" ht="12.75">
      <c r="A33" s="35"/>
      <c r="B33" s="30" t="s">
        <v>61</v>
      </c>
      <c r="C33" s="33"/>
      <c r="D33" s="28"/>
      <c r="E33" s="31"/>
      <c r="F33" s="31"/>
      <c r="G33" s="23"/>
    </row>
    <row r="34" spans="1:7" ht="12.75">
      <c r="A34" s="25">
        <v>20</v>
      </c>
      <c r="B34" s="32" t="s">
        <v>62</v>
      </c>
      <c r="C34" s="27" t="s">
        <v>63</v>
      </c>
      <c r="D34" s="28">
        <v>66.48</v>
      </c>
      <c r="E34" s="29">
        <v>18.38</v>
      </c>
      <c r="F34" s="118">
        <f aca="true" t="shared" si="2" ref="F34:F40">D34+E34</f>
        <v>84.86</v>
      </c>
      <c r="G34" s="23">
        <f aca="true" t="shared" si="3" ref="G34:G40">F34*500</f>
        <v>42430</v>
      </c>
    </row>
    <row r="35" spans="1:7" ht="12.75">
      <c r="A35" s="25">
        <v>21</v>
      </c>
      <c r="B35" s="32" t="s">
        <v>131</v>
      </c>
      <c r="C35" s="27" t="s">
        <v>63</v>
      </c>
      <c r="D35" s="28">
        <v>64.77</v>
      </c>
      <c r="E35" s="29">
        <v>18.26</v>
      </c>
      <c r="F35" s="118">
        <f t="shared" si="2"/>
        <v>83.03</v>
      </c>
      <c r="G35" s="23">
        <f t="shared" si="3"/>
        <v>41515</v>
      </c>
    </row>
    <row r="36" spans="1:7" ht="12.75">
      <c r="A36" s="25">
        <v>22</v>
      </c>
      <c r="B36" s="32" t="s">
        <v>64</v>
      </c>
      <c r="C36" s="27" t="s">
        <v>63</v>
      </c>
      <c r="D36" s="28">
        <v>98.3</v>
      </c>
      <c r="E36" s="29">
        <v>28.55</v>
      </c>
      <c r="F36" s="118">
        <f t="shared" si="2"/>
        <v>126.85</v>
      </c>
      <c r="G36" s="23">
        <f t="shared" si="3"/>
        <v>63425</v>
      </c>
    </row>
    <row r="37" spans="1:7" ht="12.75">
      <c r="A37" s="25">
        <v>23</v>
      </c>
      <c r="B37" s="32" t="s">
        <v>65</v>
      </c>
      <c r="C37" s="27" t="s">
        <v>63</v>
      </c>
      <c r="D37" s="28">
        <v>70.98</v>
      </c>
      <c r="E37" s="29">
        <v>20.61</v>
      </c>
      <c r="F37" s="118">
        <f t="shared" si="2"/>
        <v>91.59</v>
      </c>
      <c r="G37" s="23">
        <f t="shared" si="3"/>
        <v>45795</v>
      </c>
    </row>
    <row r="38" spans="1:7" s="109" customFormat="1" ht="12.75">
      <c r="A38" s="104">
        <v>24</v>
      </c>
      <c r="B38" s="105" t="s">
        <v>66</v>
      </c>
      <c r="C38" s="106" t="s">
        <v>63</v>
      </c>
      <c r="D38" s="107">
        <v>98.3</v>
      </c>
      <c r="E38" s="108">
        <v>27.17</v>
      </c>
      <c r="F38" s="118">
        <f t="shared" si="2"/>
        <v>125.47</v>
      </c>
      <c r="G38" s="23">
        <f t="shared" si="3"/>
        <v>62735</v>
      </c>
    </row>
    <row r="39" spans="1:7" s="34" customFormat="1" ht="12.75">
      <c r="A39" s="78">
        <v>25</v>
      </c>
      <c r="B39" s="79" t="s">
        <v>67</v>
      </c>
      <c r="C39" s="80" t="s">
        <v>63</v>
      </c>
      <c r="D39" s="81">
        <v>64.77</v>
      </c>
      <c r="E39" s="82">
        <v>18.81</v>
      </c>
      <c r="F39" s="118">
        <f t="shared" si="2"/>
        <v>83.58</v>
      </c>
      <c r="G39" s="23">
        <f t="shared" si="3"/>
        <v>41790</v>
      </c>
    </row>
    <row r="40" spans="1:7" s="34" customFormat="1" ht="12.75">
      <c r="A40" s="78">
        <v>26</v>
      </c>
      <c r="B40" s="79" t="s">
        <v>68</v>
      </c>
      <c r="C40" s="80" t="s">
        <v>63</v>
      </c>
      <c r="D40" s="81">
        <v>66.48</v>
      </c>
      <c r="E40" s="82">
        <v>19.31</v>
      </c>
      <c r="F40" s="118">
        <f t="shared" si="2"/>
        <v>85.79</v>
      </c>
      <c r="G40" s="23">
        <f t="shared" si="3"/>
        <v>42895</v>
      </c>
    </row>
    <row r="41" spans="1:7" ht="12.75">
      <c r="A41" s="35"/>
      <c r="B41" s="30" t="s">
        <v>69</v>
      </c>
      <c r="C41" s="33"/>
      <c r="D41" s="28"/>
      <c r="E41" s="31"/>
      <c r="F41" s="31"/>
      <c r="G41" s="23"/>
    </row>
    <row r="42" spans="1:7" ht="12.75">
      <c r="A42" s="25">
        <v>27</v>
      </c>
      <c r="B42" s="32" t="s">
        <v>70</v>
      </c>
      <c r="C42" s="27" t="s">
        <v>71</v>
      </c>
      <c r="D42" s="28">
        <v>66.48</v>
      </c>
      <c r="E42" s="29">
        <v>18.38</v>
      </c>
      <c r="F42" s="118">
        <f>D42+E42</f>
        <v>84.86</v>
      </c>
      <c r="G42" s="23">
        <f>F42*500</f>
        <v>42430</v>
      </c>
    </row>
    <row r="43" spans="1:7" s="34" customFormat="1" ht="12.75">
      <c r="A43" s="78">
        <v>28</v>
      </c>
      <c r="B43" s="79" t="s">
        <v>132</v>
      </c>
      <c r="C43" s="80" t="s">
        <v>71</v>
      </c>
      <c r="D43" s="81">
        <v>64.77</v>
      </c>
      <c r="E43" s="82">
        <v>18.26</v>
      </c>
      <c r="F43" s="118">
        <f>D43+E43</f>
        <v>83.03</v>
      </c>
      <c r="G43" s="23">
        <f>F43*500</f>
        <v>41515</v>
      </c>
    </row>
    <row r="44" spans="1:7" ht="12.75">
      <c r="A44" s="25">
        <v>29</v>
      </c>
      <c r="B44" s="32" t="s">
        <v>72</v>
      </c>
      <c r="C44" s="27" t="s">
        <v>71</v>
      </c>
      <c r="D44" s="28">
        <v>98.3</v>
      </c>
      <c r="E44" s="29">
        <v>28.55</v>
      </c>
      <c r="F44" s="118">
        <f>D44+E44</f>
        <v>126.85</v>
      </c>
      <c r="G44" s="23">
        <f>F44*500</f>
        <v>63425</v>
      </c>
    </row>
    <row r="45" spans="1:7" s="24" customFormat="1" ht="12.75">
      <c r="A45" s="65">
        <v>30</v>
      </c>
      <c r="B45" s="66" t="s">
        <v>73</v>
      </c>
      <c r="C45" s="67" t="s">
        <v>71</v>
      </c>
      <c r="D45" s="68"/>
      <c r="E45" s="69"/>
      <c r="F45" s="69"/>
      <c r="G45" s="70" t="s">
        <v>122</v>
      </c>
    </row>
    <row r="46" spans="1:7" s="34" customFormat="1" ht="12.75">
      <c r="A46" s="78">
        <v>31</v>
      </c>
      <c r="B46" s="79" t="s">
        <v>74</v>
      </c>
      <c r="C46" s="80" t="s">
        <v>71</v>
      </c>
      <c r="D46" s="81">
        <v>98.3</v>
      </c>
      <c r="E46" s="82">
        <v>27.17</v>
      </c>
      <c r="F46" s="118">
        <f>D46+E46</f>
        <v>125.47</v>
      </c>
      <c r="G46" s="23">
        <f>F46*500</f>
        <v>62735</v>
      </c>
    </row>
    <row r="47" spans="1:7" s="34" customFormat="1" ht="12.75">
      <c r="A47" s="78">
        <v>32</v>
      </c>
      <c r="B47" s="79" t="s">
        <v>75</v>
      </c>
      <c r="C47" s="80" t="s">
        <v>71</v>
      </c>
      <c r="D47" s="81">
        <v>64.77</v>
      </c>
      <c r="E47" s="82">
        <v>17.36</v>
      </c>
      <c r="F47" s="118">
        <f>D47+E47</f>
        <v>82.13</v>
      </c>
      <c r="G47" s="23">
        <f>F47*500</f>
        <v>41065</v>
      </c>
    </row>
    <row r="48" spans="1:7" s="34" customFormat="1" ht="12.75">
      <c r="A48" s="78">
        <v>33</v>
      </c>
      <c r="B48" s="79" t="s">
        <v>76</v>
      </c>
      <c r="C48" s="80" t="s">
        <v>71</v>
      </c>
      <c r="D48" s="81">
        <v>66.48</v>
      </c>
      <c r="E48" s="82">
        <v>19.31</v>
      </c>
      <c r="F48" s="118">
        <f>D48+E48</f>
        <v>85.79</v>
      </c>
      <c r="G48" s="23">
        <f>F48*500</f>
        <v>42895</v>
      </c>
    </row>
    <row r="49" spans="1:7" ht="12.75">
      <c r="A49" s="35"/>
      <c r="B49" s="30" t="s">
        <v>77</v>
      </c>
      <c r="C49" s="33"/>
      <c r="D49" s="28"/>
      <c r="E49" s="31"/>
      <c r="F49" s="31"/>
      <c r="G49" s="23"/>
    </row>
    <row r="50" spans="1:7" ht="12.75">
      <c r="A50" s="25">
        <v>34</v>
      </c>
      <c r="B50" s="32" t="s">
        <v>78</v>
      </c>
      <c r="C50" s="27" t="s">
        <v>79</v>
      </c>
      <c r="D50" s="28">
        <v>69.63</v>
      </c>
      <c r="E50" s="29">
        <v>20.22</v>
      </c>
      <c r="F50" s="118">
        <f aca="true" t="shared" si="4" ref="F50:F55">D50+E50</f>
        <v>89.85</v>
      </c>
      <c r="G50" s="23">
        <f aca="true" t="shared" si="5" ref="G50:G55">F50*500</f>
        <v>44925</v>
      </c>
    </row>
    <row r="51" spans="1:7" ht="12.75">
      <c r="A51" s="25">
        <v>35</v>
      </c>
      <c r="B51" s="32" t="s">
        <v>133</v>
      </c>
      <c r="C51" s="27" t="s">
        <v>79</v>
      </c>
      <c r="D51" s="28">
        <v>64.77</v>
      </c>
      <c r="E51" s="29">
        <v>18.26</v>
      </c>
      <c r="F51" s="118">
        <f t="shared" si="4"/>
        <v>83.03</v>
      </c>
      <c r="G51" s="23">
        <f t="shared" si="5"/>
        <v>41515</v>
      </c>
    </row>
    <row r="52" spans="1:7" ht="12.75">
      <c r="A52" s="25">
        <v>36</v>
      </c>
      <c r="B52" s="32" t="s">
        <v>80</v>
      </c>
      <c r="C52" s="27" t="s">
        <v>79</v>
      </c>
      <c r="D52" s="28">
        <v>99.7</v>
      </c>
      <c r="E52" s="29">
        <v>28.95</v>
      </c>
      <c r="F52" s="118">
        <f t="shared" si="4"/>
        <v>128.65</v>
      </c>
      <c r="G52" s="23">
        <f t="shared" si="5"/>
        <v>64325</v>
      </c>
    </row>
    <row r="53" spans="1:7" ht="12.75">
      <c r="A53" s="25">
        <v>37</v>
      </c>
      <c r="B53" s="32" t="s">
        <v>81</v>
      </c>
      <c r="C53" s="27" t="s">
        <v>79</v>
      </c>
      <c r="D53" s="28">
        <v>70.98</v>
      </c>
      <c r="E53" s="29">
        <v>20.61</v>
      </c>
      <c r="F53" s="118">
        <f t="shared" si="4"/>
        <v>91.59</v>
      </c>
      <c r="G53" s="23">
        <f t="shared" si="5"/>
        <v>45795</v>
      </c>
    </row>
    <row r="54" spans="1:7" s="34" customFormat="1" ht="12.75">
      <c r="A54" s="78">
        <v>38</v>
      </c>
      <c r="B54" s="79" t="s">
        <v>82</v>
      </c>
      <c r="C54" s="80" t="s">
        <v>79</v>
      </c>
      <c r="D54" s="81">
        <v>99.7</v>
      </c>
      <c r="E54" s="82">
        <v>28.95</v>
      </c>
      <c r="F54" s="118">
        <f t="shared" si="4"/>
        <v>128.65</v>
      </c>
      <c r="G54" s="23">
        <f t="shared" si="5"/>
        <v>64325</v>
      </c>
    </row>
    <row r="55" spans="1:7" s="34" customFormat="1" ht="12.75">
      <c r="A55" s="78">
        <v>39</v>
      </c>
      <c r="B55" s="79" t="s">
        <v>83</v>
      </c>
      <c r="C55" s="80" t="s">
        <v>79</v>
      </c>
      <c r="D55" s="81">
        <v>64.77</v>
      </c>
      <c r="E55" s="82">
        <v>18.81</v>
      </c>
      <c r="F55" s="118">
        <f t="shared" si="4"/>
        <v>83.58</v>
      </c>
      <c r="G55" s="23">
        <f t="shared" si="5"/>
        <v>41790</v>
      </c>
    </row>
    <row r="56" spans="1:7" s="24" customFormat="1" ht="12.75">
      <c r="A56" s="65">
        <v>40</v>
      </c>
      <c r="B56" s="66" t="s">
        <v>84</v>
      </c>
      <c r="C56" s="67" t="s">
        <v>79</v>
      </c>
      <c r="D56" s="68"/>
      <c r="E56" s="69"/>
      <c r="F56" s="69"/>
      <c r="G56" s="70" t="s">
        <v>122</v>
      </c>
    </row>
    <row r="57" spans="1:7" ht="12.75">
      <c r="A57" s="35"/>
      <c r="B57" s="30" t="s">
        <v>85</v>
      </c>
      <c r="C57" s="33"/>
      <c r="D57" s="28"/>
      <c r="E57" s="31"/>
      <c r="F57" s="31"/>
      <c r="G57" s="23"/>
    </row>
    <row r="58" spans="1:7" ht="12.75">
      <c r="A58" s="25">
        <v>41</v>
      </c>
      <c r="B58" s="32" t="s">
        <v>86</v>
      </c>
      <c r="C58" s="27" t="s">
        <v>87</v>
      </c>
      <c r="D58" s="28">
        <v>69.63</v>
      </c>
      <c r="E58" s="29">
        <v>20.22</v>
      </c>
      <c r="F58" s="118">
        <f aca="true" t="shared" si="6" ref="F58:F64">D58+E58</f>
        <v>89.85</v>
      </c>
      <c r="G58" s="23">
        <f aca="true" t="shared" si="7" ref="G58:G64">F58*500</f>
        <v>44925</v>
      </c>
    </row>
    <row r="59" spans="1:7" s="92" customFormat="1" ht="12.75">
      <c r="A59" s="104">
        <v>42</v>
      </c>
      <c r="B59" s="105" t="s">
        <v>137</v>
      </c>
      <c r="C59" s="106" t="s">
        <v>87</v>
      </c>
      <c r="D59" s="107">
        <v>64.44</v>
      </c>
      <c r="E59" s="108">
        <v>18.17</v>
      </c>
      <c r="F59" s="118">
        <f t="shared" si="6"/>
        <v>82.61</v>
      </c>
      <c r="G59" s="23">
        <f t="shared" si="7"/>
        <v>41305</v>
      </c>
    </row>
    <row r="60" spans="1:7" ht="12.75">
      <c r="A60" s="25">
        <v>43</v>
      </c>
      <c r="B60" s="32" t="s">
        <v>88</v>
      </c>
      <c r="C60" s="27" t="s">
        <v>87</v>
      </c>
      <c r="D60" s="28">
        <v>99.7</v>
      </c>
      <c r="E60" s="29">
        <v>28.95</v>
      </c>
      <c r="F60" s="118">
        <f t="shared" si="6"/>
        <v>128.65</v>
      </c>
      <c r="G60" s="23">
        <f t="shared" si="7"/>
        <v>64325</v>
      </c>
    </row>
    <row r="61" spans="1:7" ht="12.75">
      <c r="A61" s="25">
        <v>44</v>
      </c>
      <c r="B61" s="32" t="s">
        <v>89</v>
      </c>
      <c r="C61" s="27" t="s">
        <v>87</v>
      </c>
      <c r="D61" s="28">
        <v>71.47</v>
      </c>
      <c r="E61" s="29">
        <v>20.75</v>
      </c>
      <c r="F61" s="118">
        <f t="shared" si="6"/>
        <v>92.22</v>
      </c>
      <c r="G61" s="23">
        <f t="shared" si="7"/>
        <v>46110</v>
      </c>
    </row>
    <row r="62" spans="1:7" s="34" customFormat="1" ht="12.75">
      <c r="A62" s="78">
        <v>45</v>
      </c>
      <c r="B62" s="79" t="s">
        <v>90</v>
      </c>
      <c r="C62" s="80" t="s">
        <v>87</v>
      </c>
      <c r="D62" s="81">
        <v>99.7</v>
      </c>
      <c r="E62" s="82">
        <v>28.95</v>
      </c>
      <c r="F62" s="118">
        <f t="shared" si="6"/>
        <v>128.65</v>
      </c>
      <c r="G62" s="23">
        <f t="shared" si="7"/>
        <v>64325</v>
      </c>
    </row>
    <row r="63" spans="1:7" s="34" customFormat="1" ht="12.75">
      <c r="A63" s="162">
        <v>46</v>
      </c>
      <c r="B63" s="163" t="s">
        <v>91</v>
      </c>
      <c r="C63" s="164" t="s">
        <v>87</v>
      </c>
      <c r="D63" s="165">
        <v>64.44</v>
      </c>
      <c r="E63" s="166">
        <v>18.71</v>
      </c>
      <c r="F63" s="166">
        <f t="shared" si="6"/>
        <v>83.15</v>
      </c>
      <c r="G63" s="161" t="s">
        <v>122</v>
      </c>
    </row>
    <row r="64" spans="1:7" ht="12.75">
      <c r="A64" s="25">
        <v>47</v>
      </c>
      <c r="B64" s="32" t="s">
        <v>92</v>
      </c>
      <c r="C64" s="27" t="s">
        <v>87</v>
      </c>
      <c r="D64" s="28">
        <v>69.63</v>
      </c>
      <c r="E64" s="29">
        <v>20.22</v>
      </c>
      <c r="F64" s="118">
        <f t="shared" si="6"/>
        <v>89.85</v>
      </c>
      <c r="G64" s="23">
        <f t="shared" si="7"/>
        <v>44925</v>
      </c>
    </row>
    <row r="65" spans="1:7" ht="12.75">
      <c r="A65" s="35"/>
      <c r="B65" s="30" t="s">
        <v>93</v>
      </c>
      <c r="C65" s="33"/>
      <c r="D65" s="28"/>
      <c r="E65" s="31"/>
      <c r="F65" s="31"/>
      <c r="G65" s="23">
        <f>F65*900</f>
        <v>0</v>
      </c>
    </row>
    <row r="66" spans="1:7" ht="12.75">
      <c r="A66" s="25">
        <v>48</v>
      </c>
      <c r="B66" s="32" t="s">
        <v>94</v>
      </c>
      <c r="C66" s="27" t="s">
        <v>95</v>
      </c>
      <c r="D66" s="28">
        <v>68.94</v>
      </c>
      <c r="E66" s="29">
        <v>20.02</v>
      </c>
      <c r="F66" s="118">
        <f>D66+E66</f>
        <v>88.96</v>
      </c>
      <c r="G66" s="23">
        <f>F66*500</f>
        <v>44480</v>
      </c>
    </row>
    <row r="67" spans="1:7" ht="12.75">
      <c r="A67" s="25">
        <v>49</v>
      </c>
      <c r="B67" s="32" t="s">
        <v>134</v>
      </c>
      <c r="C67" s="27" t="s">
        <v>95</v>
      </c>
      <c r="D67" s="28">
        <v>64.77</v>
      </c>
      <c r="E67" s="29">
        <v>18.26</v>
      </c>
      <c r="F67" s="118">
        <f>D67+E67</f>
        <v>83.03</v>
      </c>
      <c r="G67" s="23">
        <f>F67*500</f>
        <v>41515</v>
      </c>
    </row>
    <row r="68" spans="1:7" ht="12.75">
      <c r="A68" s="25">
        <v>50</v>
      </c>
      <c r="B68" s="32" t="s">
        <v>96</v>
      </c>
      <c r="C68" s="27" t="s">
        <v>95</v>
      </c>
      <c r="D68" s="28">
        <v>98.3</v>
      </c>
      <c r="E68" s="29">
        <v>28.55</v>
      </c>
      <c r="F68" s="118">
        <f>D68+E68</f>
        <v>126.85</v>
      </c>
      <c r="G68" s="23">
        <f>F68*500</f>
        <v>63425</v>
      </c>
    </row>
    <row r="69" spans="1:7" ht="12.75">
      <c r="A69" s="25">
        <v>51</v>
      </c>
      <c r="B69" s="32" t="s">
        <v>97</v>
      </c>
      <c r="C69" s="27" t="s">
        <v>95</v>
      </c>
      <c r="D69" s="28">
        <v>70.98</v>
      </c>
      <c r="E69" s="29">
        <v>20.61</v>
      </c>
      <c r="F69" s="118">
        <f>D69+E69</f>
        <v>91.59</v>
      </c>
      <c r="G69" s="23">
        <f>F69*500</f>
        <v>45795</v>
      </c>
    </row>
    <row r="70" spans="1:7" s="91" customFormat="1" ht="12.75">
      <c r="A70" s="93">
        <v>52</v>
      </c>
      <c r="B70" s="94" t="s">
        <v>98</v>
      </c>
      <c r="C70" s="95" t="s">
        <v>95</v>
      </c>
      <c r="D70" s="96"/>
      <c r="E70" s="97"/>
      <c r="F70" s="97"/>
      <c r="G70" s="98" t="s">
        <v>122</v>
      </c>
    </row>
    <row r="71" spans="1:7" s="34" customFormat="1" ht="12.75">
      <c r="A71" s="78">
        <v>53</v>
      </c>
      <c r="B71" s="79" t="s">
        <v>99</v>
      </c>
      <c r="C71" s="80" t="s">
        <v>95</v>
      </c>
      <c r="D71" s="81">
        <v>64.77</v>
      </c>
      <c r="E71" s="82">
        <v>18.81</v>
      </c>
      <c r="F71" s="118">
        <f>D71+E71</f>
        <v>83.58</v>
      </c>
      <c r="G71" s="23">
        <f>F71*500</f>
        <v>41790</v>
      </c>
    </row>
    <row r="72" spans="1:7" s="34" customFormat="1" ht="12.75">
      <c r="A72" s="78">
        <v>54</v>
      </c>
      <c r="B72" s="79" t="s">
        <v>100</v>
      </c>
      <c r="C72" s="80" t="s">
        <v>95</v>
      </c>
      <c r="D72" s="81">
        <v>68.94</v>
      </c>
      <c r="E72" s="82">
        <v>20.02</v>
      </c>
      <c r="F72" s="118">
        <f>D72+E72</f>
        <v>88.96</v>
      </c>
      <c r="G72" s="23">
        <f>F72*500</f>
        <v>44480</v>
      </c>
    </row>
    <row r="73" spans="1:7" ht="12.75">
      <c r="A73" s="35"/>
      <c r="B73" s="30" t="s">
        <v>101</v>
      </c>
      <c r="C73" s="33"/>
      <c r="D73" s="28"/>
      <c r="E73" s="31"/>
      <c r="F73" s="31"/>
      <c r="G73" s="23"/>
    </row>
    <row r="74" spans="1:7" ht="12.75">
      <c r="A74" s="25">
        <v>55</v>
      </c>
      <c r="B74" s="32" t="s">
        <v>102</v>
      </c>
      <c r="C74" s="27" t="s">
        <v>103</v>
      </c>
      <c r="D74" s="28">
        <v>68.37</v>
      </c>
      <c r="E74" s="29">
        <v>19.85</v>
      </c>
      <c r="F74" s="118">
        <f>D74+E74</f>
        <v>88.22</v>
      </c>
      <c r="G74" s="23">
        <f>F74*500</f>
        <v>44110</v>
      </c>
    </row>
    <row r="75" spans="1:7" ht="12.75">
      <c r="A75" s="25">
        <v>56</v>
      </c>
      <c r="B75" s="32" t="s">
        <v>135</v>
      </c>
      <c r="C75" s="27" t="s">
        <v>103</v>
      </c>
      <c r="D75" s="28">
        <v>64.77</v>
      </c>
      <c r="E75" s="29">
        <v>18.26</v>
      </c>
      <c r="F75" s="118">
        <f>D75+E75</f>
        <v>83.03</v>
      </c>
      <c r="G75" s="23">
        <f>F75*500</f>
        <v>41515</v>
      </c>
    </row>
    <row r="76" spans="1:7" ht="12.75">
      <c r="A76" s="25">
        <v>57</v>
      </c>
      <c r="B76" s="32" t="s">
        <v>104</v>
      </c>
      <c r="C76" s="27" t="s">
        <v>103</v>
      </c>
      <c r="D76" s="28">
        <v>98.3</v>
      </c>
      <c r="E76" s="29">
        <v>28.55</v>
      </c>
      <c r="F76" s="118">
        <f>D76+E76</f>
        <v>126.85</v>
      </c>
      <c r="G76" s="23">
        <f>F76*500</f>
        <v>63425</v>
      </c>
    </row>
    <row r="77" spans="1:7" ht="12.75">
      <c r="A77" s="25">
        <v>58</v>
      </c>
      <c r="B77" s="32" t="s">
        <v>105</v>
      </c>
      <c r="C77" s="27" t="s">
        <v>103</v>
      </c>
      <c r="D77" s="28">
        <v>70.98</v>
      </c>
      <c r="E77" s="29">
        <v>20.61</v>
      </c>
      <c r="F77" s="118">
        <f>D77+E77</f>
        <v>91.59</v>
      </c>
      <c r="G77" s="23">
        <f>F77*500</f>
        <v>45795</v>
      </c>
    </row>
    <row r="78" spans="1:7" ht="12.75">
      <c r="A78" s="78">
        <v>59</v>
      </c>
      <c r="B78" s="79" t="s">
        <v>106</v>
      </c>
      <c r="C78" s="80" t="s">
        <v>103</v>
      </c>
      <c r="D78" s="81">
        <v>98.3</v>
      </c>
      <c r="E78" s="82">
        <v>28.55</v>
      </c>
      <c r="F78" s="118">
        <f>D78+E78</f>
        <v>126.85</v>
      </c>
      <c r="G78" s="23">
        <f>F78*500</f>
        <v>63425</v>
      </c>
    </row>
    <row r="79" spans="1:7" s="91" customFormat="1" ht="12.75">
      <c r="A79" s="93">
        <v>60</v>
      </c>
      <c r="B79" s="94" t="s">
        <v>107</v>
      </c>
      <c r="C79" s="95" t="s">
        <v>103</v>
      </c>
      <c r="D79" s="96"/>
      <c r="E79" s="97"/>
      <c r="F79" s="97"/>
      <c r="G79" s="98"/>
    </row>
    <row r="80" spans="1:7" s="34" customFormat="1" ht="12.75">
      <c r="A80" s="104">
        <v>61</v>
      </c>
      <c r="B80" s="105" t="s">
        <v>108</v>
      </c>
      <c r="C80" s="106" t="s">
        <v>103</v>
      </c>
      <c r="D80" s="107">
        <v>68.37</v>
      </c>
      <c r="E80" s="108">
        <v>19.85</v>
      </c>
      <c r="F80" s="108">
        <f>D80+E80</f>
        <v>88.22</v>
      </c>
      <c r="G80" s="174">
        <f>F80*500</f>
        <v>44110</v>
      </c>
    </row>
    <row r="81" spans="1:7" ht="12.75">
      <c r="A81" s="35"/>
      <c r="B81" s="30" t="s">
        <v>109</v>
      </c>
      <c r="C81" s="33"/>
      <c r="D81" s="28"/>
      <c r="E81" s="31"/>
      <c r="F81" s="31"/>
      <c r="G81" s="23"/>
    </row>
    <row r="82" spans="1:7" ht="12.75">
      <c r="A82" s="110">
        <v>62</v>
      </c>
      <c r="B82" s="111" t="s">
        <v>110</v>
      </c>
      <c r="C82" s="112" t="s">
        <v>111</v>
      </c>
      <c r="D82" s="113"/>
      <c r="E82" s="114"/>
      <c r="F82" s="114"/>
      <c r="G82" s="64"/>
    </row>
    <row r="83" spans="1:7" ht="12.75">
      <c r="A83" s="143">
        <v>63</v>
      </c>
      <c r="B83" s="144" t="s">
        <v>136</v>
      </c>
      <c r="C83" s="145" t="s">
        <v>111</v>
      </c>
      <c r="D83" s="146"/>
      <c r="E83" s="147"/>
      <c r="F83" s="147"/>
      <c r="G83" s="148"/>
    </row>
    <row r="84" spans="1:7" ht="12.75">
      <c r="A84" s="25">
        <v>64</v>
      </c>
      <c r="B84" s="32" t="s">
        <v>112</v>
      </c>
      <c r="C84" s="27" t="s">
        <v>111</v>
      </c>
      <c r="D84" s="28">
        <v>98.55</v>
      </c>
      <c r="E84" s="29">
        <v>28.62</v>
      </c>
      <c r="F84" s="118">
        <f>D84+E84</f>
        <v>127.17</v>
      </c>
      <c r="G84" s="23">
        <f>F84*500</f>
        <v>63585</v>
      </c>
    </row>
    <row r="85" spans="1:7" s="99" customFormat="1" ht="12.75">
      <c r="A85" s="93">
        <v>65</v>
      </c>
      <c r="B85" s="94" t="s">
        <v>113</v>
      </c>
      <c r="C85" s="95" t="s">
        <v>111</v>
      </c>
      <c r="D85" s="96"/>
      <c r="E85" s="97"/>
      <c r="F85" s="97"/>
      <c r="G85" s="98"/>
    </row>
    <row r="86" spans="1:7" ht="12.75">
      <c r="A86" s="65">
        <v>66</v>
      </c>
      <c r="B86" s="66" t="s">
        <v>114</v>
      </c>
      <c r="C86" s="67" t="s">
        <v>111</v>
      </c>
      <c r="D86" s="68"/>
      <c r="E86" s="69"/>
      <c r="F86" s="69"/>
      <c r="G86" s="70"/>
    </row>
    <row r="87" spans="1:7" s="58" customFormat="1" ht="12.75">
      <c r="A87" s="59">
        <v>67</v>
      </c>
      <c r="B87" s="60" t="s">
        <v>115</v>
      </c>
      <c r="C87" s="61" t="s">
        <v>111</v>
      </c>
      <c r="D87" s="62"/>
      <c r="E87" s="63"/>
      <c r="F87" s="63"/>
      <c r="G87" s="64"/>
    </row>
    <row r="88" spans="1:7" s="58" customFormat="1" ht="13.5" thickBot="1">
      <c r="A88" s="71">
        <v>68</v>
      </c>
      <c r="B88" s="72" t="s">
        <v>116</v>
      </c>
      <c r="C88" s="73" t="s">
        <v>111</v>
      </c>
      <c r="D88" s="74"/>
      <c r="E88" s="75"/>
      <c r="F88" s="75"/>
      <c r="G88" s="76"/>
    </row>
    <row r="89" spans="1:7" s="58" customFormat="1" ht="13.5" thickTop="1">
      <c r="A89" s="120"/>
      <c r="B89" s="121" t="s">
        <v>129</v>
      </c>
      <c r="C89" s="122"/>
      <c r="D89" s="123"/>
      <c r="E89" s="124"/>
      <c r="F89" s="124"/>
      <c r="G89" s="125"/>
    </row>
    <row r="90" spans="1:7" s="58" customFormat="1" ht="12.75">
      <c r="A90" s="132">
        <v>69</v>
      </c>
      <c r="B90" s="133" t="s">
        <v>125</v>
      </c>
      <c r="C90" s="134" t="s">
        <v>126</v>
      </c>
      <c r="D90" s="135"/>
      <c r="E90" s="136"/>
      <c r="F90" s="136"/>
      <c r="G90" s="137"/>
    </row>
    <row r="91" spans="1:7" s="58" customFormat="1" ht="12.75">
      <c r="A91" s="132">
        <v>70</v>
      </c>
      <c r="B91" s="133" t="s">
        <v>127</v>
      </c>
      <c r="C91" s="134" t="s">
        <v>126</v>
      </c>
      <c r="D91" s="134"/>
      <c r="E91" s="136"/>
      <c r="F91" s="136"/>
      <c r="G91" s="137"/>
    </row>
    <row r="92" spans="1:7" s="58" customFormat="1" ht="13.5" thickBot="1">
      <c r="A92" s="138">
        <v>71</v>
      </c>
      <c r="B92" s="139" t="s">
        <v>128</v>
      </c>
      <c r="C92" s="140" t="s">
        <v>126</v>
      </c>
      <c r="D92" s="141"/>
      <c r="E92" s="142"/>
      <c r="F92" s="142"/>
      <c r="G92" s="137"/>
    </row>
    <row r="93" s="24" customFormat="1" ht="13.5" thickTop="1"/>
    <row r="94" spans="1:4" ht="13.5" thickBot="1">
      <c r="A94" s="36"/>
      <c r="B94" s="37"/>
      <c r="C94" s="38"/>
      <c r="D94" s="39"/>
    </row>
    <row r="95" spans="1:7" ht="14.25" thickBot="1" thickTop="1">
      <c r="A95" s="40"/>
      <c r="B95" s="41" t="s">
        <v>6</v>
      </c>
      <c r="C95" s="42"/>
      <c r="D95" s="43"/>
      <c r="E95" s="44"/>
      <c r="F95" s="43"/>
      <c r="G95" s="45"/>
    </row>
    <row r="96" spans="1:7" s="34" customFormat="1" ht="13.5" thickTop="1">
      <c r="A96" s="83">
        <v>1.1</v>
      </c>
      <c r="B96" s="84" t="s">
        <v>8</v>
      </c>
      <c r="C96" s="85" t="s">
        <v>7</v>
      </c>
      <c r="D96" s="86">
        <v>17.4</v>
      </c>
      <c r="E96" s="86">
        <v>6.85</v>
      </c>
      <c r="F96" s="87">
        <f>D96+E96</f>
        <v>24.25</v>
      </c>
      <c r="G96" s="88">
        <f>F96*250</f>
        <v>6062.5</v>
      </c>
    </row>
    <row r="97" spans="1:7" s="34" customFormat="1" ht="12.75">
      <c r="A97" s="154">
        <v>1.2</v>
      </c>
      <c r="B97" s="89" t="s">
        <v>9</v>
      </c>
      <c r="C97" s="80" t="s">
        <v>7</v>
      </c>
      <c r="D97" s="86">
        <v>17.4</v>
      </c>
      <c r="E97" s="86">
        <v>6.85</v>
      </c>
      <c r="F97" s="87">
        <f>D97+E97</f>
        <v>24.25</v>
      </c>
      <c r="G97" s="88">
        <f>F97*250</f>
        <v>6062.5</v>
      </c>
    </row>
    <row r="98" spans="1:7" s="34" customFormat="1" ht="12.75">
      <c r="A98" s="154">
        <v>1.3</v>
      </c>
      <c r="B98" s="89" t="s">
        <v>10</v>
      </c>
      <c r="C98" s="80" t="s">
        <v>7</v>
      </c>
      <c r="D98" s="86">
        <v>17.4</v>
      </c>
      <c r="E98" s="86">
        <v>6.85</v>
      </c>
      <c r="F98" s="87">
        <f>D98+E98</f>
        <v>24.25</v>
      </c>
      <c r="G98" s="88">
        <f>F98*250</f>
        <v>6062.5</v>
      </c>
    </row>
    <row r="99" spans="1:7" s="34" customFormat="1" ht="12.75">
      <c r="A99" s="154">
        <v>1.4</v>
      </c>
      <c r="B99" s="89" t="s">
        <v>11</v>
      </c>
      <c r="C99" s="80" t="s">
        <v>7</v>
      </c>
      <c r="D99" s="86">
        <v>17.4</v>
      </c>
      <c r="E99" s="86">
        <v>6.85</v>
      </c>
      <c r="F99" s="87">
        <f>D99+E99</f>
        <v>24.25</v>
      </c>
      <c r="G99" s="88">
        <f>F99*250</f>
        <v>6062.5</v>
      </c>
    </row>
    <row r="100" spans="1:7" s="92" customFormat="1" ht="12.75">
      <c r="A100" s="153">
        <v>1.5</v>
      </c>
      <c r="B100" s="100" t="s">
        <v>12</v>
      </c>
      <c r="C100" s="95" t="s">
        <v>7</v>
      </c>
      <c r="D100" s="101"/>
      <c r="E100" s="101"/>
      <c r="F100" s="102"/>
      <c r="G100" s="98" t="s">
        <v>122</v>
      </c>
    </row>
    <row r="101" spans="1:7" s="34" customFormat="1" ht="12.75">
      <c r="A101" s="154">
        <v>1.6</v>
      </c>
      <c r="B101" s="89" t="s">
        <v>13</v>
      </c>
      <c r="C101" s="80" t="s">
        <v>7</v>
      </c>
      <c r="D101" s="86">
        <v>17.4</v>
      </c>
      <c r="E101" s="86">
        <v>6.85</v>
      </c>
      <c r="F101" s="87">
        <f aca="true" t="shared" si="8" ref="F101:F107">D101+E101</f>
        <v>24.25</v>
      </c>
      <c r="G101" s="88">
        <f aca="true" t="shared" si="9" ref="G101:G107">F101*250</f>
        <v>6062.5</v>
      </c>
    </row>
    <row r="102" spans="1:7" s="34" customFormat="1" ht="12.75">
      <c r="A102" s="173">
        <v>1.7</v>
      </c>
      <c r="B102" s="151" t="s">
        <v>14</v>
      </c>
      <c r="C102" s="106" t="s">
        <v>7</v>
      </c>
      <c r="D102" s="86">
        <v>17.4</v>
      </c>
      <c r="E102" s="86">
        <v>6.85</v>
      </c>
      <c r="F102" s="87">
        <f t="shared" si="8"/>
        <v>24.25</v>
      </c>
      <c r="G102" s="88">
        <f t="shared" si="9"/>
        <v>6062.5</v>
      </c>
    </row>
    <row r="103" spans="1:7" ht="12.75">
      <c r="A103" s="155">
        <v>1.8</v>
      </c>
      <c r="B103" s="46" t="s">
        <v>15</v>
      </c>
      <c r="C103" s="47" t="s">
        <v>7</v>
      </c>
      <c r="D103" s="86">
        <v>17.4</v>
      </c>
      <c r="E103" s="86">
        <v>6.85</v>
      </c>
      <c r="F103" s="87">
        <f t="shared" si="8"/>
        <v>24.25</v>
      </c>
      <c r="G103" s="88">
        <f t="shared" si="9"/>
        <v>6062.5</v>
      </c>
    </row>
    <row r="104" spans="1:7" ht="12.75">
      <c r="A104" s="128">
        <v>1.9</v>
      </c>
      <c r="B104" s="129" t="s">
        <v>139</v>
      </c>
      <c r="C104" s="116" t="s">
        <v>7</v>
      </c>
      <c r="D104" s="86">
        <v>17.4</v>
      </c>
      <c r="E104" s="86">
        <v>6.85</v>
      </c>
      <c r="F104" s="87">
        <f t="shared" si="8"/>
        <v>24.25</v>
      </c>
      <c r="G104" s="88">
        <f t="shared" si="9"/>
        <v>6062.5</v>
      </c>
    </row>
    <row r="105" spans="1:7" ht="12.75">
      <c r="A105" s="128">
        <v>1.1</v>
      </c>
      <c r="B105" s="129" t="s">
        <v>140</v>
      </c>
      <c r="C105" s="116" t="s">
        <v>7</v>
      </c>
      <c r="D105" s="86">
        <v>17.4</v>
      </c>
      <c r="E105" s="86">
        <v>6.85</v>
      </c>
      <c r="F105" s="87">
        <f t="shared" si="8"/>
        <v>24.25</v>
      </c>
      <c r="G105" s="88">
        <f t="shared" si="9"/>
        <v>6062.5</v>
      </c>
    </row>
    <row r="106" spans="1:7" ht="12.75">
      <c r="A106" s="152">
        <v>1.11</v>
      </c>
      <c r="B106" s="151" t="s">
        <v>141</v>
      </c>
      <c r="C106" s="149" t="s">
        <v>7</v>
      </c>
      <c r="D106" s="86">
        <v>17.4</v>
      </c>
      <c r="E106" s="86">
        <v>6.85</v>
      </c>
      <c r="F106" s="87">
        <f t="shared" si="8"/>
        <v>24.25</v>
      </c>
      <c r="G106" s="88">
        <f t="shared" si="9"/>
        <v>6062.5</v>
      </c>
    </row>
    <row r="107" spans="1:7" ht="12.75">
      <c r="A107" s="90">
        <v>1.12</v>
      </c>
      <c r="B107" s="89" t="s">
        <v>142</v>
      </c>
      <c r="C107" s="80" t="s">
        <v>7</v>
      </c>
      <c r="D107" s="86">
        <v>17.4</v>
      </c>
      <c r="E107" s="86">
        <v>6.85</v>
      </c>
      <c r="F107" s="87">
        <f t="shared" si="8"/>
        <v>24.25</v>
      </c>
      <c r="G107" s="88">
        <f t="shared" si="9"/>
        <v>6062.5</v>
      </c>
    </row>
    <row r="108" spans="1:7" ht="12.75">
      <c r="A108" s="103">
        <v>1.13</v>
      </c>
      <c r="B108" s="100" t="s">
        <v>16</v>
      </c>
      <c r="C108" s="95" t="s">
        <v>7</v>
      </c>
      <c r="D108" s="156"/>
      <c r="E108" s="156"/>
      <c r="F108" s="157"/>
      <c r="G108" s="98" t="s">
        <v>122</v>
      </c>
    </row>
    <row r="109" spans="1:7" ht="12.75">
      <c r="A109" s="103">
        <v>1.14</v>
      </c>
      <c r="B109" s="100" t="s">
        <v>17</v>
      </c>
      <c r="C109" s="95" t="s">
        <v>7</v>
      </c>
      <c r="D109" s="101"/>
      <c r="E109" s="101"/>
      <c r="F109" s="102"/>
      <c r="G109" s="98" t="s">
        <v>122</v>
      </c>
    </row>
    <row r="110" spans="1:7" s="150" customFormat="1" ht="12.75">
      <c r="A110" s="90">
        <v>1.15</v>
      </c>
      <c r="B110" s="89" t="s">
        <v>18</v>
      </c>
      <c r="C110" s="80" t="s">
        <v>7</v>
      </c>
      <c r="D110" s="86">
        <v>17.4</v>
      </c>
      <c r="E110" s="86">
        <v>6.85</v>
      </c>
      <c r="F110" s="87">
        <f aca="true" t="shared" si="10" ref="F110:F118">D110+E110</f>
        <v>24.25</v>
      </c>
      <c r="G110" s="88">
        <f aca="true" t="shared" si="11" ref="G110:G119">F110*250</f>
        <v>6062.5</v>
      </c>
    </row>
    <row r="111" spans="1:7" s="34" customFormat="1" ht="12.75">
      <c r="A111" s="90">
        <v>1.16</v>
      </c>
      <c r="B111" s="89" t="s">
        <v>19</v>
      </c>
      <c r="C111" s="80" t="s">
        <v>7</v>
      </c>
      <c r="D111" s="86">
        <v>17.4</v>
      </c>
      <c r="E111" s="86">
        <v>6.85</v>
      </c>
      <c r="F111" s="87">
        <f t="shared" si="10"/>
        <v>24.25</v>
      </c>
      <c r="G111" s="88">
        <f t="shared" si="11"/>
        <v>6062.5</v>
      </c>
    </row>
    <row r="112" spans="1:7" s="34" customFormat="1" ht="12.75">
      <c r="A112" s="90">
        <v>1.17</v>
      </c>
      <c r="B112" s="89" t="s">
        <v>20</v>
      </c>
      <c r="C112" s="80" t="s">
        <v>7</v>
      </c>
      <c r="D112" s="86">
        <v>17.4</v>
      </c>
      <c r="E112" s="86">
        <v>6.85</v>
      </c>
      <c r="F112" s="87">
        <f t="shared" si="10"/>
        <v>24.25</v>
      </c>
      <c r="G112" s="88">
        <f t="shared" si="11"/>
        <v>6062.5</v>
      </c>
    </row>
    <row r="113" spans="1:7" s="92" customFormat="1" ht="12.75">
      <c r="A113" s="103">
        <v>1.18</v>
      </c>
      <c r="B113" s="100" t="s">
        <v>21</v>
      </c>
      <c r="C113" s="95" t="s">
        <v>7</v>
      </c>
      <c r="D113" s="156"/>
      <c r="E113" s="156"/>
      <c r="F113" s="157"/>
      <c r="G113" s="98" t="s">
        <v>122</v>
      </c>
    </row>
    <row r="114" spans="1:7" s="34" customFormat="1" ht="12.75">
      <c r="A114" s="90">
        <v>1.19</v>
      </c>
      <c r="B114" s="89" t="s">
        <v>22</v>
      </c>
      <c r="C114" s="80" t="s">
        <v>7</v>
      </c>
      <c r="D114" s="86">
        <v>17.4</v>
      </c>
      <c r="E114" s="86">
        <v>6.85</v>
      </c>
      <c r="F114" s="87">
        <f t="shared" si="10"/>
        <v>24.25</v>
      </c>
      <c r="G114" s="88">
        <f t="shared" si="11"/>
        <v>6062.5</v>
      </c>
    </row>
    <row r="115" spans="1:7" s="34" customFormat="1" ht="12.75">
      <c r="A115" s="90">
        <v>1.2</v>
      </c>
      <c r="B115" s="89" t="s">
        <v>23</v>
      </c>
      <c r="C115" s="80" t="s">
        <v>7</v>
      </c>
      <c r="D115" s="86">
        <v>17.4</v>
      </c>
      <c r="E115" s="86">
        <v>6.85</v>
      </c>
      <c r="F115" s="87">
        <f t="shared" si="10"/>
        <v>24.25</v>
      </c>
      <c r="G115" s="88">
        <f t="shared" si="11"/>
        <v>6062.5</v>
      </c>
    </row>
    <row r="116" spans="1:7" s="34" customFormat="1" ht="12.75">
      <c r="A116" s="90">
        <v>1.21</v>
      </c>
      <c r="B116" s="89" t="s">
        <v>24</v>
      </c>
      <c r="C116" s="80" t="s">
        <v>7</v>
      </c>
      <c r="D116" s="86">
        <v>17.4</v>
      </c>
      <c r="E116" s="86">
        <v>6.85</v>
      </c>
      <c r="F116" s="87">
        <f t="shared" si="10"/>
        <v>24.25</v>
      </c>
      <c r="G116" s="88">
        <f t="shared" si="11"/>
        <v>6062.5</v>
      </c>
    </row>
    <row r="117" spans="1:7" s="34" customFormat="1" ht="12.75">
      <c r="A117" s="90">
        <v>1.22</v>
      </c>
      <c r="B117" s="89" t="s">
        <v>25</v>
      </c>
      <c r="C117" s="80" t="s">
        <v>7</v>
      </c>
      <c r="D117" s="86">
        <v>17.4</v>
      </c>
      <c r="E117" s="86">
        <v>6.85</v>
      </c>
      <c r="F117" s="87">
        <f t="shared" si="10"/>
        <v>24.25</v>
      </c>
      <c r="G117" s="88">
        <f t="shared" si="11"/>
        <v>6062.5</v>
      </c>
    </row>
    <row r="118" spans="1:7" s="34" customFormat="1" ht="12.75">
      <c r="A118" s="90">
        <v>1.23</v>
      </c>
      <c r="B118" s="89" t="s">
        <v>26</v>
      </c>
      <c r="C118" s="80" t="s">
        <v>7</v>
      </c>
      <c r="D118" s="86">
        <v>17.4</v>
      </c>
      <c r="E118" s="86">
        <v>6.85</v>
      </c>
      <c r="F118" s="87">
        <f t="shared" si="10"/>
        <v>24.25</v>
      </c>
      <c r="G118" s="88">
        <f t="shared" si="11"/>
        <v>6062.5</v>
      </c>
    </row>
    <row r="119" spans="1:7" s="34" customFormat="1" ht="12.75">
      <c r="A119" s="152">
        <v>1.24</v>
      </c>
      <c r="B119" s="151" t="s">
        <v>27</v>
      </c>
      <c r="C119" s="106" t="s">
        <v>7</v>
      </c>
      <c r="D119" s="86">
        <v>17.4</v>
      </c>
      <c r="E119" s="86">
        <v>6.85</v>
      </c>
      <c r="F119" s="87">
        <f>D119+E119</f>
        <v>24.25</v>
      </c>
      <c r="G119" s="88">
        <f t="shared" si="11"/>
        <v>6062.5</v>
      </c>
    </row>
    <row r="120" spans="1:7" ht="12.75">
      <c r="A120" s="49">
        <v>1.25</v>
      </c>
      <c r="B120" s="46" t="s">
        <v>28</v>
      </c>
      <c r="C120" s="47" t="s">
        <v>7</v>
      </c>
      <c r="D120" s="86">
        <v>17.4</v>
      </c>
      <c r="E120" s="86">
        <v>6.85</v>
      </c>
      <c r="F120" s="87">
        <f aca="true" t="shared" si="12" ref="F120:F125">D120+E120</f>
        <v>24.25</v>
      </c>
      <c r="G120" s="88">
        <f aca="true" t="shared" si="13" ref="G120:G133">F120*250</f>
        <v>6062.5</v>
      </c>
    </row>
    <row r="121" spans="1:7" s="34" customFormat="1" ht="12.75">
      <c r="A121" s="47">
        <v>1.26</v>
      </c>
      <c r="B121" s="46" t="s">
        <v>29</v>
      </c>
      <c r="C121" s="47" t="s">
        <v>7</v>
      </c>
      <c r="D121" s="86">
        <v>17.4</v>
      </c>
      <c r="E121" s="86">
        <v>6.85</v>
      </c>
      <c r="F121" s="87">
        <f t="shared" si="12"/>
        <v>24.25</v>
      </c>
      <c r="G121" s="88">
        <f t="shared" si="13"/>
        <v>6062.5</v>
      </c>
    </row>
    <row r="122" spans="1:7" s="34" customFormat="1" ht="12.75">
      <c r="A122" s="47">
        <v>1.27</v>
      </c>
      <c r="B122" s="46" t="s">
        <v>30</v>
      </c>
      <c r="C122" s="47" t="s">
        <v>7</v>
      </c>
      <c r="D122" s="86">
        <v>17.4</v>
      </c>
      <c r="E122" s="86">
        <v>6.85</v>
      </c>
      <c r="F122" s="87">
        <f t="shared" si="12"/>
        <v>24.25</v>
      </c>
      <c r="G122" s="88">
        <f t="shared" si="13"/>
        <v>6062.5</v>
      </c>
    </row>
    <row r="123" spans="1:7" s="92" customFormat="1" ht="12.75">
      <c r="A123" s="127">
        <v>1.28</v>
      </c>
      <c r="B123" s="126" t="s">
        <v>31</v>
      </c>
      <c r="C123" s="127" t="s">
        <v>7</v>
      </c>
      <c r="D123" s="159"/>
      <c r="E123" s="159"/>
      <c r="F123" s="160"/>
      <c r="G123" s="98" t="s">
        <v>122</v>
      </c>
    </row>
    <row r="124" spans="1:7" ht="12.75">
      <c r="A124" s="27">
        <v>1.29</v>
      </c>
      <c r="B124" s="129" t="s">
        <v>143</v>
      </c>
      <c r="C124" s="116" t="s">
        <v>7</v>
      </c>
      <c r="D124" s="86">
        <v>17.4</v>
      </c>
      <c r="E124" s="86">
        <v>6.85</v>
      </c>
      <c r="F124" s="87">
        <f t="shared" si="12"/>
        <v>24.25</v>
      </c>
      <c r="G124" s="88">
        <f t="shared" si="13"/>
        <v>6062.5</v>
      </c>
    </row>
    <row r="125" spans="1:7" ht="12.75">
      <c r="A125" s="158">
        <v>1.3</v>
      </c>
      <c r="B125" s="129" t="s">
        <v>144</v>
      </c>
      <c r="C125" s="116" t="s">
        <v>7</v>
      </c>
      <c r="D125" s="86">
        <v>17.4</v>
      </c>
      <c r="E125" s="86">
        <v>6.85</v>
      </c>
      <c r="F125" s="87">
        <f t="shared" si="12"/>
        <v>24.25</v>
      </c>
      <c r="G125" s="88">
        <f t="shared" si="13"/>
        <v>6062.5</v>
      </c>
    </row>
    <row r="126" spans="1:7" ht="12.75">
      <c r="A126" s="50">
        <v>1.31</v>
      </c>
      <c r="B126" s="46" t="s">
        <v>145</v>
      </c>
      <c r="C126" s="116" t="s">
        <v>7</v>
      </c>
      <c r="D126" s="86">
        <v>17.4</v>
      </c>
      <c r="E126" s="86">
        <v>6.85</v>
      </c>
      <c r="F126" s="87">
        <f aca="true" t="shared" si="14" ref="F126:F133">D126+E126</f>
        <v>24.25</v>
      </c>
      <c r="G126" s="88">
        <f t="shared" si="13"/>
        <v>6062.5</v>
      </c>
    </row>
    <row r="127" spans="1:7" ht="12.75">
      <c r="A127" s="50">
        <v>1.32</v>
      </c>
      <c r="B127" s="46" t="s">
        <v>146</v>
      </c>
      <c r="C127" s="116" t="s">
        <v>7</v>
      </c>
      <c r="D127" s="86">
        <v>17.4</v>
      </c>
      <c r="E127" s="86">
        <v>6.85</v>
      </c>
      <c r="F127" s="87">
        <f t="shared" si="14"/>
        <v>24.25</v>
      </c>
      <c r="G127" s="88">
        <f t="shared" si="13"/>
        <v>6062.5</v>
      </c>
    </row>
    <row r="128" spans="1:7" ht="12.75">
      <c r="A128" s="167">
        <v>1.33</v>
      </c>
      <c r="B128" s="168" t="s">
        <v>32</v>
      </c>
      <c r="C128" s="169" t="s">
        <v>7</v>
      </c>
      <c r="D128" s="170"/>
      <c r="E128" s="170"/>
      <c r="F128" s="171"/>
      <c r="G128" s="131" t="s">
        <v>122</v>
      </c>
    </row>
    <row r="129" spans="1:7" ht="12.75">
      <c r="A129" s="167">
        <v>1.34</v>
      </c>
      <c r="B129" s="168" t="s">
        <v>33</v>
      </c>
      <c r="C129" s="169" t="s">
        <v>7</v>
      </c>
      <c r="D129" s="170">
        <v>17.4</v>
      </c>
      <c r="E129" s="170">
        <v>6.85</v>
      </c>
      <c r="F129" s="171">
        <f t="shared" si="14"/>
        <v>24.25</v>
      </c>
      <c r="G129" s="172" t="s">
        <v>147</v>
      </c>
    </row>
    <row r="130" spans="1:7" ht="12.75">
      <c r="A130" s="167">
        <v>1.35</v>
      </c>
      <c r="B130" s="168" t="s">
        <v>34</v>
      </c>
      <c r="C130" s="169" t="s">
        <v>7</v>
      </c>
      <c r="D130" s="170">
        <v>17.4</v>
      </c>
      <c r="E130" s="170">
        <v>6.85</v>
      </c>
      <c r="F130" s="171">
        <f t="shared" si="14"/>
        <v>24.25</v>
      </c>
      <c r="G130" s="172" t="s">
        <v>147</v>
      </c>
    </row>
    <row r="131" spans="1:7" ht="12.75">
      <c r="A131" s="50">
        <v>1.36</v>
      </c>
      <c r="B131" s="46" t="s">
        <v>35</v>
      </c>
      <c r="C131" s="116" t="s">
        <v>7</v>
      </c>
      <c r="D131" s="86">
        <v>17.4</v>
      </c>
      <c r="E131" s="86">
        <v>6.85</v>
      </c>
      <c r="F131" s="87">
        <f t="shared" si="14"/>
        <v>24.25</v>
      </c>
      <c r="G131" s="88">
        <f t="shared" si="13"/>
        <v>6062.5</v>
      </c>
    </row>
    <row r="132" spans="1:7" ht="12.75">
      <c r="A132" s="128">
        <v>1.37</v>
      </c>
      <c r="B132" s="46" t="s">
        <v>36</v>
      </c>
      <c r="C132" s="116" t="s">
        <v>7</v>
      </c>
      <c r="D132" s="86">
        <v>17.4</v>
      </c>
      <c r="E132" s="86">
        <v>6.85</v>
      </c>
      <c r="F132" s="87">
        <f t="shared" si="14"/>
        <v>24.25</v>
      </c>
      <c r="G132" s="88">
        <f t="shared" si="13"/>
        <v>6062.5</v>
      </c>
    </row>
    <row r="133" spans="1:7" ht="12.75">
      <c r="A133" s="128">
        <v>1.38</v>
      </c>
      <c r="B133" s="46" t="s">
        <v>37</v>
      </c>
      <c r="C133" s="116" t="s">
        <v>7</v>
      </c>
      <c r="D133" s="86">
        <v>17.4</v>
      </c>
      <c r="E133" s="86">
        <v>6.85</v>
      </c>
      <c r="F133" s="87">
        <f t="shared" si="14"/>
        <v>24.25</v>
      </c>
      <c r="G133" s="88">
        <f t="shared" si="13"/>
        <v>6062.5</v>
      </c>
    </row>
    <row r="134" spans="1:7" ht="12.75">
      <c r="A134" s="50"/>
      <c r="B134" s="46"/>
      <c r="C134" s="47"/>
      <c r="D134" s="48"/>
      <c r="E134" s="49"/>
      <c r="F134" s="31"/>
      <c r="G134" s="88"/>
    </row>
    <row r="135" spans="1:7" ht="13.5" thickBot="1">
      <c r="A135" s="51"/>
      <c r="B135" s="52"/>
      <c r="C135" s="53"/>
      <c r="D135" s="54"/>
      <c r="E135" s="55"/>
      <c r="F135" s="56"/>
      <c r="G135" s="88"/>
    </row>
    <row r="136" spans="1:3" ht="13.5" thickTop="1">
      <c r="A136" s="36"/>
      <c r="B136" s="36"/>
      <c r="C136" s="38"/>
    </row>
    <row r="137" spans="1:3" ht="12.75">
      <c r="A137" s="36"/>
      <c r="B137" s="36"/>
      <c r="C137" s="38"/>
    </row>
    <row r="138" spans="1:3" ht="12.75">
      <c r="A138" s="36"/>
      <c r="B138" s="36"/>
      <c r="C138" s="38"/>
    </row>
    <row r="139" spans="1:3" ht="12.75">
      <c r="A139" s="36"/>
      <c r="B139" s="36"/>
      <c r="C139" s="38"/>
    </row>
    <row r="140" spans="1:3" ht="12.75">
      <c r="A140" s="36"/>
      <c r="B140" s="36"/>
      <c r="C140" s="38"/>
    </row>
    <row r="141" spans="1:3" ht="12.75">
      <c r="A141" s="36"/>
      <c r="B141" s="36"/>
      <c r="C141" s="38"/>
    </row>
    <row r="142" spans="1:3" ht="12.75">
      <c r="A142" s="36"/>
      <c r="B142" s="36"/>
      <c r="C142" s="38"/>
    </row>
    <row r="143" spans="1:3" ht="12.75">
      <c r="A143" s="36"/>
      <c r="B143" s="36"/>
      <c r="C143" s="38"/>
    </row>
    <row r="144" spans="1:3" ht="12.75">
      <c r="A144" s="36"/>
      <c r="B144" s="36"/>
      <c r="C144" s="38"/>
    </row>
    <row r="145" spans="1:3" ht="12.75">
      <c r="A145" s="36"/>
      <c r="B145" s="36"/>
      <c r="C145" s="38"/>
    </row>
    <row r="146" spans="1:3" ht="12.75">
      <c r="A146" s="36"/>
      <c r="B146" s="36"/>
      <c r="C146" s="38"/>
    </row>
    <row r="147" spans="1:3" ht="12.75">
      <c r="A147" s="36"/>
      <c r="B147" s="36"/>
      <c r="C147" s="38"/>
    </row>
    <row r="148" spans="1:3" ht="12.75">
      <c r="A148" s="36"/>
      <c r="B148" s="36"/>
      <c r="C148" s="38"/>
    </row>
    <row r="149" spans="1:3" ht="12.75">
      <c r="A149" s="36"/>
      <c r="B149" s="36"/>
      <c r="C149" s="38"/>
    </row>
    <row r="150" spans="1:3" ht="12.75">
      <c r="A150" s="36"/>
      <c r="B150" s="36"/>
      <c r="C150" s="38"/>
    </row>
    <row r="151" spans="1:3" ht="12.75">
      <c r="A151" s="36"/>
      <c r="B151" s="36"/>
      <c r="C151" s="38"/>
    </row>
    <row r="152" spans="1:3" ht="12.75">
      <c r="A152" s="36"/>
      <c r="B152" s="36"/>
      <c r="C152" s="38"/>
    </row>
    <row r="153" spans="1:3" ht="12.75">
      <c r="A153" s="36"/>
      <c r="B153" s="36"/>
      <c r="C153" s="38"/>
    </row>
    <row r="154" spans="1:3" ht="12.75">
      <c r="A154" s="36"/>
      <c r="B154" s="36"/>
      <c r="C154" s="38"/>
    </row>
    <row r="155" spans="1:3" ht="12.75">
      <c r="A155" s="36"/>
      <c r="B155" s="36"/>
      <c r="C155" s="38"/>
    </row>
    <row r="156" spans="1:3" ht="12.75">
      <c r="A156" s="36"/>
      <c r="B156" s="36"/>
      <c r="C156" s="38"/>
    </row>
    <row r="157" spans="1:3" ht="12.75">
      <c r="A157" s="36"/>
      <c r="B157" s="36"/>
      <c r="C157" s="38"/>
    </row>
    <row r="158" spans="1:3" ht="12.75">
      <c r="A158" s="36"/>
      <c r="B158" s="36"/>
      <c r="C158" s="38"/>
    </row>
    <row r="159" spans="1:3" ht="12.75">
      <c r="A159" s="36"/>
      <c r="B159" s="36"/>
      <c r="C159" s="38"/>
    </row>
    <row r="160" spans="1:3" ht="12.75">
      <c r="A160" s="36"/>
      <c r="B160" s="36"/>
      <c r="C160" s="38"/>
    </row>
    <row r="161" spans="1:3" ht="12.75">
      <c r="A161" s="36"/>
      <c r="B161" s="36"/>
      <c r="C161" s="38"/>
    </row>
    <row r="162" spans="1:3" ht="12.75">
      <c r="A162" s="36"/>
      <c r="B162" s="36"/>
      <c r="C162" s="38"/>
    </row>
    <row r="163" spans="1:3" ht="12.75">
      <c r="A163" s="36"/>
      <c r="B163" s="36"/>
      <c r="C163" s="38"/>
    </row>
    <row r="164" spans="1:3" ht="12.75">
      <c r="A164" s="36"/>
      <c r="B164" s="36"/>
      <c r="C164" s="38"/>
    </row>
    <row r="165" spans="1:3" ht="12.75">
      <c r="A165" s="36"/>
      <c r="B165" s="36"/>
      <c r="C165" s="38"/>
    </row>
    <row r="166" spans="1:3" ht="12.75">
      <c r="A166" s="36"/>
      <c r="B166" s="36"/>
      <c r="C166" s="38"/>
    </row>
    <row r="167" spans="1:3" ht="12.75">
      <c r="A167" s="36"/>
      <c r="B167" s="36"/>
      <c r="C167" s="38"/>
    </row>
    <row r="168" spans="1:3" ht="12.75">
      <c r="A168" s="36"/>
      <c r="B168" s="36"/>
      <c r="C168" s="38"/>
    </row>
    <row r="169" spans="1:3" ht="12.75">
      <c r="A169" s="36"/>
      <c r="B169" s="36"/>
      <c r="C169" s="38"/>
    </row>
    <row r="170" spans="1:3" ht="12.75">
      <c r="A170" s="36"/>
      <c r="B170" s="36"/>
      <c r="C170" s="38"/>
    </row>
    <row r="171" spans="1:3" ht="12.75">
      <c r="A171" s="36"/>
      <c r="B171" s="36"/>
      <c r="C171" s="38"/>
    </row>
    <row r="172" spans="1:3" ht="12.75">
      <c r="A172" s="36"/>
      <c r="B172" s="36"/>
      <c r="C172" s="38"/>
    </row>
    <row r="173" spans="1:3" ht="12.75">
      <c r="A173" s="36"/>
      <c r="B173" s="36"/>
      <c r="C173" s="38"/>
    </row>
    <row r="174" spans="1:3" ht="12.75">
      <c r="A174" s="36"/>
      <c r="B174" s="36"/>
      <c r="C174" s="38"/>
    </row>
    <row r="175" spans="1:3" ht="12.75">
      <c r="A175" s="36"/>
      <c r="B175" s="36"/>
      <c r="C175" s="38"/>
    </row>
    <row r="176" spans="1:3" ht="12.75">
      <c r="A176" s="36"/>
      <c r="B176" s="36"/>
      <c r="C176" s="38"/>
    </row>
    <row r="177" spans="1:3" ht="12.75">
      <c r="A177" s="36"/>
      <c r="B177" s="36"/>
      <c r="C177" s="38"/>
    </row>
    <row r="178" spans="1:3" ht="12.75">
      <c r="A178" s="36"/>
      <c r="B178" s="36"/>
      <c r="C178" s="38"/>
    </row>
    <row r="179" spans="1:3" ht="12.75">
      <c r="A179" s="36"/>
      <c r="B179" s="36"/>
      <c r="C179" s="38"/>
    </row>
    <row r="180" spans="1:3" ht="12.75">
      <c r="A180" s="36"/>
      <c r="B180" s="36"/>
      <c r="C180" s="38"/>
    </row>
    <row r="181" spans="1:3" ht="12.75">
      <c r="A181" s="36"/>
      <c r="B181" s="36"/>
      <c r="C181" s="38"/>
    </row>
    <row r="182" spans="1:3" ht="12.75">
      <c r="A182" s="36"/>
      <c r="B182" s="36"/>
      <c r="C182" s="38"/>
    </row>
    <row r="183" spans="1:3" ht="12.75">
      <c r="A183" s="36"/>
      <c r="B183" s="36"/>
      <c r="C183" s="38"/>
    </row>
    <row r="184" spans="1:3" ht="12.75">
      <c r="A184" s="36"/>
      <c r="B184" s="36"/>
      <c r="C184" s="38"/>
    </row>
    <row r="185" spans="1:3" ht="12.75">
      <c r="A185" s="36"/>
      <c r="B185" s="36"/>
      <c r="C185" s="38"/>
    </row>
    <row r="186" spans="1:3" ht="12.75">
      <c r="A186" s="36"/>
      <c r="B186" s="36"/>
      <c r="C186" s="38"/>
    </row>
    <row r="187" spans="1:3" ht="12.75">
      <c r="A187" s="36"/>
      <c r="B187" s="36"/>
      <c r="C187" s="38"/>
    </row>
    <row r="188" spans="1:3" ht="12.75">
      <c r="A188" s="36"/>
      <c r="B188" s="36"/>
      <c r="C188" s="38"/>
    </row>
    <row r="189" spans="1:3" ht="12.75">
      <c r="A189" s="36"/>
      <c r="B189" s="36"/>
      <c r="C189" s="38"/>
    </row>
    <row r="190" spans="1:3" ht="12.75">
      <c r="A190" s="36"/>
      <c r="B190" s="36"/>
      <c r="C190" s="38"/>
    </row>
    <row r="191" spans="1:3" ht="12.75">
      <c r="A191" s="36"/>
      <c r="B191" s="36"/>
      <c r="C191" s="38"/>
    </row>
    <row r="192" spans="1:3" ht="12.75">
      <c r="A192" s="36"/>
      <c r="B192" s="36"/>
      <c r="C192" s="38"/>
    </row>
    <row r="193" spans="1:3" ht="12.75">
      <c r="A193" s="36"/>
      <c r="B193" s="36"/>
      <c r="C193" s="38"/>
    </row>
    <row r="194" spans="1:3" ht="12.75">
      <c r="A194" s="36"/>
      <c r="B194" s="36"/>
      <c r="C194" s="38"/>
    </row>
    <row r="195" spans="1:3" ht="12.75">
      <c r="A195" s="36"/>
      <c r="B195" s="36"/>
      <c r="C195" s="38"/>
    </row>
    <row r="196" spans="1:3" ht="12.75">
      <c r="A196" s="36"/>
      <c r="B196" s="36"/>
      <c r="C196" s="38"/>
    </row>
    <row r="197" spans="1:3" ht="12.75">
      <c r="A197" s="36"/>
      <c r="B197" s="36"/>
      <c r="C197" s="38"/>
    </row>
    <row r="198" spans="1:3" ht="12.75">
      <c r="A198" s="36"/>
      <c r="B198" s="36"/>
      <c r="C198" s="38"/>
    </row>
    <row r="199" spans="1:3" ht="12.75">
      <c r="A199" s="36"/>
      <c r="B199" s="36"/>
      <c r="C199" s="38"/>
    </row>
    <row r="200" spans="1:3" ht="12.75">
      <c r="A200" s="36"/>
      <c r="B200" s="36"/>
      <c r="C200" s="38"/>
    </row>
    <row r="201" spans="1:3" ht="12.75">
      <c r="A201" s="36"/>
      <c r="B201" s="36"/>
      <c r="C201" s="38"/>
    </row>
    <row r="202" spans="1:3" ht="12.75">
      <c r="A202" s="36"/>
      <c r="B202" s="36"/>
      <c r="C202" s="38"/>
    </row>
    <row r="203" spans="1:3" ht="12.75">
      <c r="A203" s="36"/>
      <c r="B203" s="36"/>
      <c r="C203" s="38"/>
    </row>
    <row r="204" spans="1:3" ht="12.75">
      <c r="A204" s="36"/>
      <c r="B204" s="36"/>
      <c r="C204" s="38"/>
    </row>
    <row r="205" spans="1:3" ht="12.75">
      <c r="A205" s="36"/>
      <c r="B205" s="36"/>
      <c r="C205" s="38"/>
    </row>
    <row r="206" spans="1:3" ht="12.75">
      <c r="A206" s="36"/>
      <c r="B206" s="36"/>
      <c r="C206" s="38"/>
    </row>
    <row r="207" spans="1:3" ht="12.75">
      <c r="A207" s="36"/>
      <c r="B207" s="36"/>
      <c r="C207" s="38"/>
    </row>
    <row r="208" spans="1:3" ht="12.75">
      <c r="A208" s="36"/>
      <c r="B208" s="36"/>
      <c r="C208" s="38"/>
    </row>
    <row r="209" spans="1:3" ht="12.75">
      <c r="A209" s="36"/>
      <c r="B209" s="36"/>
      <c r="C209" s="38"/>
    </row>
    <row r="210" spans="1:3" ht="12.75">
      <c r="A210" s="36"/>
      <c r="B210" s="36"/>
      <c r="C210" s="38"/>
    </row>
    <row r="211" spans="1:3" ht="12.75">
      <c r="A211" s="36"/>
      <c r="B211" s="36"/>
      <c r="C211" s="38"/>
    </row>
    <row r="212" spans="1:3" ht="12.75">
      <c r="A212" s="36"/>
      <c r="B212" s="36"/>
      <c r="C212" s="38"/>
    </row>
    <row r="213" spans="1:3" ht="12.75">
      <c r="A213" s="36"/>
      <c r="B213" s="36"/>
      <c r="C213" s="38"/>
    </row>
    <row r="214" spans="1:3" ht="12.75">
      <c r="A214" s="36"/>
      <c r="B214" s="36"/>
      <c r="C214" s="38"/>
    </row>
    <row r="215" spans="1:3" ht="12.75">
      <c r="A215" s="36"/>
      <c r="B215" s="36"/>
      <c r="C215" s="38"/>
    </row>
    <row r="216" spans="1:3" ht="12.75">
      <c r="A216" s="36"/>
      <c r="B216" s="36"/>
      <c r="C216" s="38"/>
    </row>
    <row r="217" spans="1:3" ht="12.75">
      <c r="A217" s="36"/>
      <c r="B217" s="36"/>
      <c r="C217" s="38"/>
    </row>
    <row r="218" spans="1:3" ht="12.75">
      <c r="A218" s="36"/>
      <c r="B218" s="36"/>
      <c r="C218" s="38"/>
    </row>
    <row r="219" spans="1:3" ht="12.75">
      <c r="A219" s="36"/>
      <c r="B219" s="36"/>
      <c r="C219" s="38"/>
    </row>
    <row r="220" spans="1:3" ht="12.75">
      <c r="A220" s="36"/>
      <c r="B220" s="36"/>
      <c r="C220" s="38"/>
    </row>
    <row r="221" spans="1:3" ht="12.75">
      <c r="A221" s="36"/>
      <c r="B221" s="36"/>
      <c r="C221" s="38"/>
    </row>
    <row r="222" spans="1:3" ht="12.75">
      <c r="A222" s="36"/>
      <c r="B222" s="36"/>
      <c r="C222" s="38"/>
    </row>
    <row r="223" spans="1:3" ht="12.75">
      <c r="A223" s="36"/>
      <c r="B223" s="36"/>
      <c r="C223" s="38"/>
    </row>
    <row r="224" spans="1:3" ht="12.75">
      <c r="A224" s="36"/>
      <c r="B224" s="36"/>
      <c r="C224" s="38"/>
    </row>
    <row r="225" spans="1:3" ht="12.75">
      <c r="A225" s="36"/>
      <c r="B225" s="36"/>
      <c r="C225" s="38"/>
    </row>
    <row r="226" spans="1:3" ht="12.75">
      <c r="A226" s="36"/>
      <c r="B226" s="36"/>
      <c r="C226" s="38"/>
    </row>
    <row r="227" spans="1:3" ht="12.75">
      <c r="A227" s="36"/>
      <c r="B227" s="36"/>
      <c r="C227" s="38"/>
    </row>
    <row r="228" spans="1:3" ht="12.75">
      <c r="A228" s="36"/>
      <c r="B228" s="36"/>
      <c r="C228" s="38"/>
    </row>
    <row r="229" spans="1:3" ht="12.75">
      <c r="A229" s="36"/>
      <c r="B229" s="36"/>
      <c r="C229" s="38"/>
    </row>
    <row r="230" spans="1:3" ht="12.75">
      <c r="A230" s="36"/>
      <c r="B230" s="36"/>
      <c r="C230" s="38"/>
    </row>
    <row r="231" spans="1:3" ht="12.75">
      <c r="A231" s="36"/>
      <c r="B231" s="36"/>
      <c r="C231" s="38"/>
    </row>
    <row r="232" spans="1:3" ht="12.75">
      <c r="A232" s="36"/>
      <c r="B232" s="36"/>
      <c r="C232" s="38"/>
    </row>
    <row r="233" spans="1:3" ht="12.75">
      <c r="A233" s="36"/>
      <c r="B233" s="36"/>
      <c r="C233" s="38"/>
    </row>
    <row r="234" spans="1:3" ht="12.75">
      <c r="A234" s="36"/>
      <c r="B234" s="36"/>
      <c r="C234" s="38"/>
    </row>
    <row r="235" spans="1:3" ht="12.75">
      <c r="A235" s="36"/>
      <c r="B235" s="36"/>
      <c r="C235" s="38"/>
    </row>
    <row r="236" spans="1:3" ht="12.75">
      <c r="A236" s="36"/>
      <c r="B236" s="36"/>
      <c r="C236" s="38"/>
    </row>
    <row r="237" spans="1:3" ht="12.75">
      <c r="A237" s="36"/>
      <c r="B237" s="36"/>
      <c r="C237" s="38"/>
    </row>
    <row r="238" spans="1:3" ht="12.75">
      <c r="A238" s="36"/>
      <c r="B238" s="36"/>
      <c r="C238" s="38"/>
    </row>
    <row r="239" spans="1:3" ht="12.75">
      <c r="A239" s="36"/>
      <c r="B239" s="36"/>
      <c r="C239" s="38"/>
    </row>
    <row r="240" spans="1:3" ht="12.75">
      <c r="A240" s="36"/>
      <c r="B240" s="36"/>
      <c r="C240" s="38"/>
    </row>
    <row r="241" spans="1:3" ht="12.75">
      <c r="A241" s="36"/>
      <c r="B241" s="36"/>
      <c r="C241" s="38"/>
    </row>
    <row r="242" spans="1:3" ht="12.75">
      <c r="A242" s="36"/>
      <c r="B242" s="36"/>
      <c r="C242" s="38"/>
    </row>
    <row r="243" spans="1:3" ht="12.75">
      <c r="A243" s="36"/>
      <c r="B243" s="36"/>
      <c r="C243" s="38"/>
    </row>
    <row r="244" spans="1:3" ht="12.75">
      <c r="A244" s="36"/>
      <c r="B244" s="36"/>
      <c r="C244" s="38"/>
    </row>
    <row r="245" spans="1:3" ht="12.75">
      <c r="A245" s="36"/>
      <c r="B245" s="36"/>
      <c r="C245" s="38"/>
    </row>
    <row r="246" spans="1:3" ht="12.75">
      <c r="A246" s="36"/>
      <c r="B246" s="36"/>
      <c r="C246" s="38"/>
    </row>
    <row r="247" spans="1:3" ht="12.75">
      <c r="A247" s="36"/>
      <c r="B247" s="36"/>
      <c r="C247" s="38"/>
    </row>
    <row r="248" spans="1:3" ht="12.75">
      <c r="A248" s="36"/>
      <c r="B248" s="36"/>
      <c r="C248" s="38"/>
    </row>
    <row r="249" spans="1:3" ht="12.75">
      <c r="A249" s="36"/>
      <c r="B249" s="36"/>
      <c r="C249" s="38"/>
    </row>
    <row r="250" spans="1:3" ht="12.75">
      <c r="A250" s="36"/>
      <c r="B250" s="36"/>
      <c r="C250" s="38"/>
    </row>
    <row r="251" spans="1:3" ht="12.75">
      <c r="A251" s="36"/>
      <c r="B251" s="36"/>
      <c r="C251" s="38"/>
    </row>
    <row r="252" spans="1:3" ht="12.75">
      <c r="A252" s="36"/>
      <c r="B252" s="36"/>
      <c r="C252" s="38"/>
    </row>
    <row r="253" spans="1:3" ht="12.75">
      <c r="A253" s="36"/>
      <c r="B253" s="36"/>
      <c r="C253" s="38"/>
    </row>
    <row r="254" spans="1:3" ht="12.75">
      <c r="A254" s="36"/>
      <c r="B254" s="36"/>
      <c r="C254" s="38"/>
    </row>
    <row r="255" spans="1:3" ht="12.75">
      <c r="A255" s="36"/>
      <c r="B255" s="36"/>
      <c r="C255" s="38"/>
    </row>
    <row r="256" spans="1:3" ht="12.75">
      <c r="A256" s="36"/>
      <c r="B256" s="36"/>
      <c r="C256" s="38"/>
    </row>
    <row r="257" spans="1:3" ht="12.75">
      <c r="A257" s="36"/>
      <c r="B257" s="36"/>
      <c r="C257" s="38"/>
    </row>
    <row r="258" spans="1:3" ht="12.75">
      <c r="A258" s="36"/>
      <c r="B258" s="36"/>
      <c r="C258" s="38"/>
    </row>
    <row r="259" spans="1:3" ht="12.75">
      <c r="A259" s="36"/>
      <c r="B259" s="36"/>
      <c r="C259" s="38"/>
    </row>
    <row r="260" spans="1:3" ht="12.75">
      <c r="A260" s="36"/>
      <c r="B260" s="36"/>
      <c r="C260" s="38"/>
    </row>
    <row r="261" spans="1:3" ht="12.75">
      <c r="A261" s="36"/>
      <c r="B261" s="36"/>
      <c r="C261" s="38"/>
    </row>
    <row r="262" spans="1:3" ht="12.75">
      <c r="A262" s="36"/>
      <c r="B262" s="36"/>
      <c r="C262" s="38"/>
    </row>
    <row r="263" spans="1:3" ht="12.75">
      <c r="A263" s="36"/>
      <c r="B263" s="36"/>
      <c r="C263" s="38"/>
    </row>
    <row r="264" spans="1:3" ht="12.75">
      <c r="A264" s="36"/>
      <c r="B264" s="36"/>
      <c r="C264" s="38"/>
    </row>
    <row r="265" spans="1:3" ht="12.75">
      <c r="A265" s="36"/>
      <c r="B265" s="36"/>
      <c r="C265" s="38"/>
    </row>
    <row r="266" spans="1:3" ht="12.75">
      <c r="A266" s="36"/>
      <c r="B266" s="36"/>
      <c r="C266" s="38"/>
    </row>
    <row r="267" spans="1:3" ht="12.75">
      <c r="A267" s="36"/>
      <c r="B267" s="36"/>
      <c r="C267" s="38"/>
    </row>
    <row r="268" spans="1:3" ht="12.75">
      <c r="A268" s="36"/>
      <c r="B268" s="36"/>
      <c r="C268" s="38"/>
    </row>
    <row r="269" spans="1:3" ht="12.75">
      <c r="A269" s="36"/>
      <c r="B269" s="36"/>
      <c r="C269" s="38"/>
    </row>
    <row r="270" spans="1:3" ht="12.75">
      <c r="A270" s="36"/>
      <c r="B270" s="36"/>
      <c r="C270" s="38"/>
    </row>
    <row r="271" spans="1:3" ht="12.75">
      <c r="A271" s="36"/>
      <c r="B271" s="36"/>
      <c r="C271" s="38"/>
    </row>
    <row r="272" spans="1:3" ht="12.75">
      <c r="A272" s="36"/>
      <c r="B272" s="36"/>
      <c r="C272" s="38"/>
    </row>
    <row r="273" spans="1:3" ht="12.75">
      <c r="A273" s="36"/>
      <c r="B273" s="36"/>
      <c r="C273" s="38"/>
    </row>
    <row r="274" spans="1:3" ht="12.75">
      <c r="A274" s="36"/>
      <c r="B274" s="36"/>
      <c r="C274" s="38"/>
    </row>
    <row r="275" spans="1:3" ht="12.75">
      <c r="A275" s="36"/>
      <c r="B275" s="36"/>
      <c r="C275" s="38"/>
    </row>
    <row r="276" spans="1:3" ht="12.75">
      <c r="A276" s="36"/>
      <c r="B276" s="36"/>
      <c r="C276" s="38"/>
    </row>
    <row r="277" spans="1:3" ht="12.75">
      <c r="A277" s="36"/>
      <c r="B277" s="36"/>
      <c r="C277" s="38"/>
    </row>
    <row r="278" spans="1:3" ht="12.75">
      <c r="A278" s="36"/>
      <c r="B278" s="36"/>
      <c r="C278" s="38"/>
    </row>
    <row r="279" spans="1:3" ht="12.75">
      <c r="A279" s="36"/>
      <c r="B279" s="36"/>
      <c r="C279" s="38"/>
    </row>
    <row r="280" spans="1:3" ht="12.75">
      <c r="A280" s="36"/>
      <c r="B280" s="36"/>
      <c r="C280" s="38"/>
    </row>
    <row r="281" spans="1:3" ht="12.75">
      <c r="A281" s="36"/>
      <c r="B281" s="36"/>
      <c r="C281" s="38"/>
    </row>
    <row r="282" spans="1:3" ht="12.75">
      <c r="A282" s="36"/>
      <c r="B282" s="36"/>
      <c r="C282" s="38"/>
    </row>
    <row r="283" spans="1:3" ht="12.75">
      <c r="A283" s="36"/>
      <c r="B283" s="36"/>
      <c r="C283" s="38"/>
    </row>
    <row r="284" spans="1:3" ht="12.75">
      <c r="A284" s="36"/>
      <c r="B284" s="36"/>
      <c r="C284" s="38"/>
    </row>
    <row r="285" spans="1:3" ht="12.75">
      <c r="A285" s="36"/>
      <c r="B285" s="36"/>
      <c r="C285" s="38"/>
    </row>
    <row r="286" spans="1:3" ht="12.75">
      <c r="A286" s="36"/>
      <c r="B286" s="36"/>
      <c r="C286" s="38"/>
    </row>
    <row r="287" spans="1:3" ht="12.75">
      <c r="A287" s="36"/>
      <c r="B287" s="36"/>
      <c r="C287" s="38"/>
    </row>
    <row r="288" spans="1:3" ht="12.75">
      <c r="A288" s="36"/>
      <c r="B288" s="36"/>
      <c r="C288" s="38"/>
    </row>
    <row r="289" spans="1:3" ht="12.75">
      <c r="A289" s="36"/>
      <c r="B289" s="36"/>
      <c r="C289" s="38"/>
    </row>
    <row r="290" spans="1:3" ht="12.75">
      <c r="A290" s="36"/>
      <c r="B290" s="36"/>
      <c r="C290" s="38"/>
    </row>
    <row r="291" spans="1:3" ht="12.75">
      <c r="A291" s="36"/>
      <c r="B291" s="36"/>
      <c r="C291" s="38"/>
    </row>
    <row r="292" spans="1:3" ht="12.75">
      <c r="A292" s="36"/>
      <c r="B292" s="36"/>
      <c r="C292" s="38"/>
    </row>
    <row r="293" spans="1:3" ht="12.75">
      <c r="A293" s="36"/>
      <c r="B293" s="36"/>
      <c r="C293" s="38"/>
    </row>
    <row r="294" spans="1:3" ht="12.75">
      <c r="A294" s="36"/>
      <c r="B294" s="36"/>
      <c r="C294" s="38"/>
    </row>
    <row r="295" spans="1:3" ht="12.75">
      <c r="A295" s="36"/>
      <c r="B295" s="36"/>
      <c r="C295" s="38"/>
    </row>
    <row r="296" spans="1:3" ht="12.75">
      <c r="A296" s="36"/>
      <c r="B296" s="36"/>
      <c r="C296" s="38"/>
    </row>
    <row r="297" spans="1:3" ht="12.75">
      <c r="A297" s="36"/>
      <c r="B297" s="36"/>
      <c r="C297" s="38"/>
    </row>
    <row r="298" spans="1:3" ht="12.75">
      <c r="A298" s="36"/>
      <c r="B298" s="36"/>
      <c r="C298" s="38"/>
    </row>
    <row r="299" spans="1:3" ht="12.75">
      <c r="A299" s="36"/>
      <c r="B299" s="36"/>
      <c r="C299" s="38"/>
    </row>
    <row r="300" spans="1:3" ht="12.75">
      <c r="A300" s="36"/>
      <c r="B300" s="36"/>
      <c r="C300" s="38"/>
    </row>
    <row r="301" spans="1:3" ht="12.75">
      <c r="A301" s="36"/>
      <c r="B301" s="36"/>
      <c r="C301" s="38"/>
    </row>
    <row r="302" spans="1:3" ht="12.75">
      <c r="A302" s="36"/>
      <c r="B302" s="36"/>
      <c r="C302" s="38"/>
    </row>
    <row r="303" spans="1:3" ht="12.75">
      <c r="A303" s="36"/>
      <c r="B303" s="36"/>
      <c r="C303" s="38"/>
    </row>
    <row r="304" spans="1:3" ht="12.75">
      <c r="A304" s="36"/>
      <c r="B304" s="36"/>
      <c r="C304" s="38"/>
    </row>
    <row r="305" spans="1:3" ht="12.75">
      <c r="A305" s="36"/>
      <c r="B305" s="36"/>
      <c r="C305" s="38"/>
    </row>
    <row r="306" spans="1:3" ht="12.75">
      <c r="A306" s="36"/>
      <c r="B306" s="36"/>
      <c r="C306" s="38"/>
    </row>
    <row r="307" spans="1:3" ht="12.75">
      <c r="A307" s="36"/>
      <c r="B307" s="36"/>
      <c r="C307" s="38"/>
    </row>
    <row r="308" spans="1:3" ht="12.75">
      <c r="A308" s="36"/>
      <c r="B308" s="36"/>
      <c r="C308" s="38"/>
    </row>
    <row r="309" spans="1:3" ht="12.75">
      <c r="A309" s="36"/>
      <c r="B309" s="36"/>
      <c r="C309" s="38"/>
    </row>
    <row r="310" spans="1:3" ht="12.75">
      <c r="A310" s="36"/>
      <c r="B310" s="36"/>
      <c r="C310" s="38"/>
    </row>
    <row r="311" spans="1:3" ht="12.75">
      <c r="A311" s="36"/>
      <c r="B311" s="36"/>
      <c r="C311" s="38"/>
    </row>
    <row r="312" spans="1:3" ht="12.75">
      <c r="A312" s="36"/>
      <c r="B312" s="36"/>
      <c r="C312" s="38"/>
    </row>
    <row r="313" spans="1:3" ht="12.75">
      <c r="A313" s="36"/>
      <c r="B313" s="36"/>
      <c r="C313" s="38"/>
    </row>
    <row r="314" spans="1:3" ht="12.75">
      <c r="A314" s="36"/>
      <c r="B314" s="36"/>
      <c r="C314" s="38"/>
    </row>
    <row r="315" spans="1:3" ht="12.75">
      <c r="A315" s="36"/>
      <c r="B315" s="36"/>
      <c r="C315" s="38"/>
    </row>
    <row r="316" spans="1:3" ht="12.75">
      <c r="A316" s="36"/>
      <c r="B316" s="36"/>
      <c r="C316" s="38"/>
    </row>
    <row r="317" spans="1:3" ht="12.75">
      <c r="A317" s="36"/>
      <c r="B317" s="36"/>
      <c r="C317" s="38"/>
    </row>
    <row r="318" spans="1:3" ht="12.75">
      <c r="A318" s="36"/>
      <c r="B318" s="36"/>
      <c r="C318" s="38"/>
    </row>
    <row r="319" spans="1:3" ht="12.75">
      <c r="A319" s="36"/>
      <c r="B319" s="36"/>
      <c r="C319" s="38"/>
    </row>
    <row r="320" spans="1:3" ht="12.75">
      <c r="A320" s="36"/>
      <c r="B320" s="36"/>
      <c r="C320" s="38"/>
    </row>
    <row r="321" spans="1:3" ht="12.75">
      <c r="A321" s="36"/>
      <c r="B321" s="36"/>
      <c r="C321" s="38"/>
    </row>
    <row r="322" spans="1:3" ht="12.75">
      <c r="A322" s="36"/>
      <c r="B322" s="36"/>
      <c r="C322" s="38"/>
    </row>
    <row r="323" spans="1:3" ht="12.75">
      <c r="A323" s="36"/>
      <c r="B323" s="36"/>
      <c r="C323" s="38"/>
    </row>
    <row r="324" spans="1:3" ht="12.75">
      <c r="A324" s="36"/>
      <c r="B324" s="36"/>
      <c r="C324" s="38"/>
    </row>
    <row r="325" spans="1:3" ht="12.75">
      <c r="A325" s="36"/>
      <c r="B325" s="36"/>
      <c r="C325" s="38"/>
    </row>
    <row r="326" spans="1:3" ht="12.75">
      <c r="A326" s="36"/>
      <c r="B326" s="36"/>
      <c r="C326" s="38"/>
    </row>
    <row r="327" spans="1:3" ht="12.75">
      <c r="A327" s="36"/>
      <c r="B327" s="36"/>
      <c r="C327" s="38"/>
    </row>
    <row r="328" spans="1:3" ht="12.75">
      <c r="A328" s="36"/>
      <c r="B328" s="36"/>
      <c r="C328" s="38"/>
    </row>
    <row r="329" spans="1:3" ht="12.75">
      <c r="A329" s="36"/>
      <c r="B329" s="36"/>
      <c r="C329" s="38"/>
    </row>
    <row r="330" spans="1:3" ht="12.75">
      <c r="A330" s="36"/>
      <c r="B330" s="36"/>
      <c r="C330" s="38"/>
    </row>
    <row r="331" spans="1:3" ht="12.75">
      <c r="A331" s="36"/>
      <c r="B331" s="36"/>
      <c r="C331" s="38"/>
    </row>
    <row r="332" spans="1:3" ht="12.75">
      <c r="A332" s="36"/>
      <c r="B332" s="36"/>
      <c r="C332" s="38"/>
    </row>
    <row r="333" spans="1:3" ht="12.75">
      <c r="A333" s="36"/>
      <c r="B333" s="36"/>
      <c r="C333" s="38"/>
    </row>
    <row r="334" spans="1:3" ht="12.75">
      <c r="A334" s="36"/>
      <c r="B334" s="36"/>
      <c r="C334" s="38"/>
    </row>
    <row r="335" spans="1:3" ht="12.75">
      <c r="A335" s="36"/>
      <c r="B335" s="36"/>
      <c r="C335" s="38"/>
    </row>
    <row r="336" spans="1:3" ht="12.75">
      <c r="A336" s="36"/>
      <c r="B336" s="36"/>
      <c r="C336" s="38"/>
    </row>
    <row r="337" spans="1:3" ht="12.75">
      <c r="A337" s="36"/>
      <c r="B337" s="36"/>
      <c r="C337" s="38"/>
    </row>
    <row r="338" spans="1:3" ht="12.75">
      <c r="A338" s="36"/>
      <c r="B338" s="36"/>
      <c r="C338" s="38"/>
    </row>
    <row r="339" spans="1:3" ht="12.75">
      <c r="A339" s="36"/>
      <c r="B339" s="36"/>
      <c r="C339" s="38"/>
    </row>
    <row r="340" spans="1:3" ht="12.75">
      <c r="A340" s="36"/>
      <c r="B340" s="36"/>
      <c r="C340" s="38"/>
    </row>
    <row r="341" spans="1:3" ht="12.75">
      <c r="A341" s="36"/>
      <c r="B341" s="36"/>
      <c r="C341" s="38"/>
    </row>
    <row r="342" spans="1:3" ht="12.75">
      <c r="A342" s="36"/>
      <c r="B342" s="36"/>
      <c r="C342" s="38"/>
    </row>
    <row r="343" spans="1:3" ht="12.75">
      <c r="A343" s="36"/>
      <c r="B343" s="36"/>
      <c r="C343" s="38"/>
    </row>
    <row r="344" spans="1:3" ht="12.75">
      <c r="A344" s="36"/>
      <c r="B344" s="36"/>
      <c r="C344" s="38"/>
    </row>
    <row r="345" spans="1:3" ht="12.75">
      <c r="A345" s="36"/>
      <c r="B345" s="36"/>
      <c r="C345" s="38"/>
    </row>
    <row r="346" spans="1:3" ht="12.75">
      <c r="A346" s="36"/>
      <c r="B346" s="36"/>
      <c r="C346" s="38"/>
    </row>
    <row r="347" spans="1:3" ht="12.75">
      <c r="A347" s="36"/>
      <c r="B347" s="36"/>
      <c r="C347" s="38"/>
    </row>
    <row r="348" spans="1:3" ht="12.75">
      <c r="A348" s="36"/>
      <c r="B348" s="36"/>
      <c r="C348" s="38"/>
    </row>
    <row r="349" spans="1:3" ht="12.75">
      <c r="A349" s="36"/>
      <c r="B349" s="36"/>
      <c r="C349" s="38"/>
    </row>
    <row r="350" spans="1:3" ht="12.75">
      <c r="A350" s="36"/>
      <c r="B350" s="36"/>
      <c r="C350" s="38"/>
    </row>
    <row r="351" spans="1:3" ht="12.75">
      <c r="A351" s="36"/>
      <c r="B351" s="36"/>
      <c r="C351" s="38"/>
    </row>
    <row r="352" spans="1:3" ht="12.75">
      <c r="A352" s="36"/>
      <c r="B352" s="36"/>
      <c r="C352" s="38"/>
    </row>
    <row r="353" spans="1:3" ht="12.75">
      <c r="A353" s="36"/>
      <c r="B353" s="36"/>
      <c r="C353" s="38"/>
    </row>
    <row r="354" spans="1:3" ht="12.75">
      <c r="A354" s="36"/>
      <c r="B354" s="36"/>
      <c r="C354" s="38"/>
    </row>
    <row r="355" spans="1:3" ht="12.75">
      <c r="A355" s="36"/>
      <c r="B355" s="36"/>
      <c r="C355" s="38"/>
    </row>
    <row r="356" spans="1:3" ht="12.75">
      <c r="A356" s="36"/>
      <c r="B356" s="36"/>
      <c r="C356" s="38"/>
    </row>
    <row r="357" spans="1:3" ht="12.75">
      <c r="A357" s="36"/>
      <c r="B357" s="36"/>
      <c r="C357" s="38"/>
    </row>
    <row r="358" spans="1:3" ht="12.75">
      <c r="A358" s="36"/>
      <c r="B358" s="36"/>
      <c r="C358" s="38"/>
    </row>
    <row r="359" spans="1:3" ht="12.75">
      <c r="A359" s="36"/>
      <c r="B359" s="36"/>
      <c r="C359" s="38"/>
    </row>
    <row r="360" spans="1:3" ht="12.75">
      <c r="A360" s="36"/>
      <c r="B360" s="36"/>
      <c r="C360" s="38"/>
    </row>
    <row r="361" spans="1:3" ht="12.75">
      <c r="A361" s="36"/>
      <c r="B361" s="36"/>
      <c r="C361" s="38"/>
    </row>
    <row r="362" spans="1:3" ht="12.75">
      <c r="A362" s="36"/>
      <c r="B362" s="36"/>
      <c r="C362" s="38"/>
    </row>
    <row r="363" spans="1:3" ht="12.75">
      <c r="A363" s="36"/>
      <c r="B363" s="36"/>
      <c r="C363" s="38"/>
    </row>
    <row r="364" spans="1:3" ht="12.75">
      <c r="A364" s="36"/>
      <c r="B364" s="36"/>
      <c r="C364" s="38"/>
    </row>
    <row r="365" spans="1:3" ht="12.75">
      <c r="A365" s="36"/>
      <c r="B365" s="36"/>
      <c r="C365" s="38"/>
    </row>
    <row r="366" spans="1:3" ht="12.75">
      <c r="A366" s="36"/>
      <c r="B366" s="36"/>
      <c r="C366" s="38"/>
    </row>
    <row r="367" spans="1:3" ht="12.75">
      <c r="A367" s="36"/>
      <c r="B367" s="36"/>
      <c r="C367" s="38"/>
    </row>
    <row r="368" spans="1:3" ht="12.75">
      <c r="A368" s="36"/>
      <c r="B368" s="36"/>
      <c r="C368" s="38"/>
    </row>
    <row r="369" spans="1:3" ht="12.75">
      <c r="A369" s="36"/>
      <c r="B369" s="36"/>
      <c r="C369" s="38"/>
    </row>
    <row r="370" spans="1:3" ht="12.75">
      <c r="A370" s="36"/>
      <c r="B370" s="36"/>
      <c r="C370" s="38"/>
    </row>
    <row r="371" spans="1:3" ht="12.75">
      <c r="A371" s="36"/>
      <c r="B371" s="36"/>
      <c r="C371" s="38"/>
    </row>
    <row r="372" spans="1:3" ht="12.75">
      <c r="A372" s="36"/>
      <c r="B372" s="36"/>
      <c r="C372" s="38"/>
    </row>
    <row r="373" spans="1:3" ht="12.75">
      <c r="A373" s="36"/>
      <c r="B373" s="36"/>
      <c r="C373" s="38"/>
    </row>
    <row r="374" spans="1:3" ht="12.75">
      <c r="A374" s="36"/>
      <c r="B374" s="36"/>
      <c r="C374" s="38"/>
    </row>
    <row r="375" spans="1:3" ht="12.75">
      <c r="A375" s="36"/>
      <c r="B375" s="36"/>
      <c r="C375" s="38"/>
    </row>
    <row r="376" spans="1:3" ht="12.75">
      <c r="A376" s="36"/>
      <c r="B376" s="36"/>
      <c r="C376" s="38"/>
    </row>
    <row r="377" spans="1:3" ht="12.75">
      <c r="A377" s="36"/>
      <c r="B377" s="36"/>
      <c r="C377" s="38"/>
    </row>
    <row r="378" spans="1:3" ht="12.75">
      <c r="A378" s="36"/>
      <c r="B378" s="36"/>
      <c r="C378" s="38"/>
    </row>
    <row r="379" spans="1:3" ht="12.75">
      <c r="A379" s="36"/>
      <c r="B379" s="36"/>
      <c r="C379" s="38"/>
    </row>
    <row r="380" spans="1:3" ht="12.75">
      <c r="A380" s="36"/>
      <c r="B380" s="36"/>
      <c r="C380" s="38"/>
    </row>
    <row r="381" spans="1:3" ht="12.75">
      <c r="A381" s="36"/>
      <c r="B381" s="36"/>
      <c r="C381" s="38"/>
    </row>
    <row r="382" spans="1:3" ht="12.75">
      <c r="A382" s="36"/>
      <c r="B382" s="36"/>
      <c r="C382" s="38"/>
    </row>
    <row r="383" spans="1:3" ht="12.75">
      <c r="A383" s="36"/>
      <c r="B383" s="36"/>
      <c r="C383" s="38"/>
    </row>
    <row r="384" spans="1:3" ht="12.75">
      <c r="A384" s="36"/>
      <c r="B384" s="36"/>
      <c r="C384" s="38"/>
    </row>
    <row r="385" spans="1:3" ht="12.75">
      <c r="A385" s="36"/>
      <c r="B385" s="36"/>
      <c r="C385" s="38"/>
    </row>
    <row r="386" spans="1:3" ht="12.75">
      <c r="A386" s="36"/>
      <c r="B386" s="36"/>
      <c r="C386" s="38"/>
    </row>
    <row r="387" spans="1:3" ht="12.75">
      <c r="A387" s="36"/>
      <c r="B387" s="36"/>
      <c r="C387" s="38"/>
    </row>
    <row r="388" spans="1:3" ht="12.75">
      <c r="A388" s="36"/>
      <c r="B388" s="36"/>
      <c r="C388" s="38"/>
    </row>
    <row r="389" spans="1:3" ht="12.75">
      <c r="A389" s="36"/>
      <c r="B389" s="36"/>
      <c r="C389" s="38"/>
    </row>
    <row r="390" spans="1:3" ht="12.75">
      <c r="A390" s="36"/>
      <c r="B390" s="36"/>
      <c r="C390" s="38"/>
    </row>
    <row r="391" spans="1:3" ht="12.75">
      <c r="A391" s="36"/>
      <c r="B391" s="36"/>
      <c r="C391" s="38"/>
    </row>
    <row r="392" spans="1:3" ht="12.75">
      <c r="A392" s="36"/>
      <c r="B392" s="36"/>
      <c r="C392" s="38"/>
    </row>
    <row r="393" spans="1:3" ht="12.75">
      <c r="A393" s="36"/>
      <c r="B393" s="36"/>
      <c r="C393" s="38"/>
    </row>
    <row r="394" spans="1:3" ht="12.75">
      <c r="A394" s="36"/>
      <c r="B394" s="36"/>
      <c r="C394" s="38"/>
    </row>
    <row r="395" spans="1:3" ht="12.75">
      <c r="A395" s="36"/>
      <c r="B395" s="36"/>
      <c r="C395" s="38"/>
    </row>
    <row r="396" spans="1:3" ht="12.75">
      <c r="A396" s="36"/>
      <c r="B396" s="36"/>
      <c r="C396" s="38"/>
    </row>
    <row r="397" spans="1:3" ht="12.75">
      <c r="A397" s="36"/>
      <c r="B397" s="36"/>
      <c r="C397" s="38"/>
    </row>
    <row r="398" spans="1:3" ht="12.75">
      <c r="A398" s="36"/>
      <c r="B398" s="36"/>
      <c r="C398" s="38"/>
    </row>
    <row r="399" spans="1:3" ht="12.75">
      <c r="A399" s="36"/>
      <c r="B399" s="36"/>
      <c r="C399" s="38"/>
    </row>
    <row r="400" spans="1:3" ht="12.75">
      <c r="A400" s="36"/>
      <c r="B400" s="36"/>
      <c r="C400" s="38"/>
    </row>
    <row r="401" spans="1:3" ht="12.75">
      <c r="A401" s="36"/>
      <c r="B401" s="36"/>
      <c r="C401" s="38"/>
    </row>
    <row r="402" spans="1:3" ht="12.75">
      <c r="A402" s="36"/>
      <c r="B402" s="36"/>
      <c r="C402" s="38"/>
    </row>
    <row r="403" spans="1:3" ht="12.75">
      <c r="A403" s="36"/>
      <c r="B403" s="36"/>
      <c r="C403" s="38"/>
    </row>
    <row r="404" spans="1:3" ht="12.75">
      <c r="A404" s="36"/>
      <c r="B404" s="36"/>
      <c r="C404" s="38"/>
    </row>
    <row r="405" spans="1:3" ht="12.75">
      <c r="A405" s="36"/>
      <c r="B405" s="36"/>
      <c r="C405" s="38"/>
    </row>
    <row r="406" spans="1:3" ht="12.75">
      <c r="A406" s="36"/>
      <c r="B406" s="36"/>
      <c r="C406" s="38"/>
    </row>
    <row r="407" spans="1:3" ht="12.75">
      <c r="A407" s="36"/>
      <c r="B407" s="36"/>
      <c r="C407" s="38"/>
    </row>
    <row r="408" spans="1:3" ht="12.75">
      <c r="A408" s="36"/>
      <c r="B408" s="36"/>
      <c r="C408" s="38"/>
    </row>
    <row r="409" spans="1:3" ht="12.75">
      <c r="A409" s="36"/>
      <c r="B409" s="36"/>
      <c r="C409" s="38"/>
    </row>
    <row r="410" spans="1:3" ht="12.75">
      <c r="A410" s="36"/>
      <c r="B410" s="36"/>
      <c r="C410" s="38"/>
    </row>
    <row r="411" spans="1:3" ht="12.75">
      <c r="A411" s="36"/>
      <c r="B411" s="36"/>
      <c r="C411" s="38"/>
    </row>
    <row r="412" spans="1:3" ht="12.75">
      <c r="A412" s="36"/>
      <c r="B412" s="36"/>
      <c r="C412" s="38"/>
    </row>
    <row r="413" spans="1:3" ht="12.75">
      <c r="A413" s="36"/>
      <c r="B413" s="36"/>
      <c r="C413" s="38"/>
    </row>
    <row r="414" spans="1:3" ht="12.75">
      <c r="A414" s="36"/>
      <c r="B414" s="36"/>
      <c r="C414" s="38"/>
    </row>
    <row r="415" spans="1:3" ht="12.75">
      <c r="A415" s="36"/>
      <c r="B415" s="36"/>
      <c r="C415" s="38"/>
    </row>
    <row r="416" spans="1:3" ht="12.75">
      <c r="A416" s="36"/>
      <c r="B416" s="36"/>
      <c r="C416" s="38"/>
    </row>
    <row r="417" spans="1:3" ht="12.75">
      <c r="A417" s="36"/>
      <c r="B417" s="36"/>
      <c r="C417" s="38"/>
    </row>
    <row r="418" spans="1:3" ht="12.75">
      <c r="A418" s="36"/>
      <c r="B418" s="36"/>
      <c r="C418" s="38"/>
    </row>
    <row r="419" spans="1:3" ht="12.75">
      <c r="A419" s="36"/>
      <c r="B419" s="36"/>
      <c r="C419" s="38"/>
    </row>
    <row r="420" spans="1:3" ht="12.75">
      <c r="A420" s="36"/>
      <c r="B420" s="36"/>
      <c r="C420" s="38"/>
    </row>
    <row r="421" spans="1:3" ht="12.75">
      <c r="A421" s="36"/>
      <c r="B421" s="36"/>
      <c r="C421" s="38"/>
    </row>
    <row r="422" spans="1:3" ht="12.75">
      <c r="A422" s="36"/>
      <c r="B422" s="36"/>
      <c r="C422" s="38"/>
    </row>
    <row r="423" spans="1:3" ht="12.75">
      <c r="A423" s="36"/>
      <c r="B423" s="36"/>
      <c r="C423" s="38"/>
    </row>
    <row r="424" spans="1:3" ht="12.75">
      <c r="A424" s="36"/>
      <c r="B424" s="36"/>
      <c r="C424" s="38"/>
    </row>
    <row r="425" spans="1:3" ht="12.75">
      <c r="A425" s="36"/>
      <c r="B425" s="36"/>
      <c r="C425" s="38"/>
    </row>
    <row r="426" spans="1:3" ht="12.75">
      <c r="A426" s="36"/>
      <c r="B426" s="36"/>
      <c r="C426" s="38"/>
    </row>
    <row r="427" spans="1:3" ht="12.75">
      <c r="A427" s="36"/>
      <c r="B427" s="36"/>
      <c r="C427" s="38"/>
    </row>
    <row r="428" spans="1:3" ht="12.75">
      <c r="A428" s="36"/>
      <c r="B428" s="36"/>
      <c r="C428" s="38"/>
    </row>
    <row r="429" spans="1:3" ht="12.75">
      <c r="A429" s="36"/>
      <c r="B429" s="36"/>
      <c r="C429" s="38"/>
    </row>
    <row r="430" spans="1:3" ht="12.75">
      <c r="A430" s="36"/>
      <c r="B430" s="36"/>
      <c r="C430" s="38"/>
    </row>
    <row r="431" spans="1:3" ht="12.75">
      <c r="A431" s="36"/>
      <c r="B431" s="36"/>
      <c r="C431" s="38"/>
    </row>
    <row r="432" spans="1:3" ht="12.75">
      <c r="A432" s="36"/>
      <c r="B432" s="36"/>
      <c r="C432" s="38"/>
    </row>
    <row r="433" spans="1:3" ht="12.75">
      <c r="A433" s="36"/>
      <c r="B433" s="36"/>
      <c r="C433" s="38"/>
    </row>
    <row r="434" spans="1:3" ht="12.75">
      <c r="A434" s="36"/>
      <c r="B434" s="36"/>
      <c r="C434" s="38"/>
    </row>
    <row r="435" spans="1:3" ht="12.75">
      <c r="A435" s="36"/>
      <c r="B435" s="36"/>
      <c r="C435" s="38"/>
    </row>
    <row r="436" spans="1:3" ht="12.75">
      <c r="A436" s="36"/>
      <c r="B436" s="36"/>
      <c r="C436" s="38"/>
    </row>
    <row r="437" spans="1:3" ht="12.75">
      <c r="A437" s="36"/>
      <c r="B437" s="36"/>
      <c r="C437" s="38"/>
    </row>
    <row r="438" spans="1:3" ht="12.75">
      <c r="A438" s="36"/>
      <c r="B438" s="36"/>
      <c r="C438" s="38"/>
    </row>
    <row r="439" spans="1:3" ht="12.75">
      <c r="A439" s="36"/>
      <c r="B439" s="36"/>
      <c r="C439" s="38"/>
    </row>
    <row r="440" spans="1:3" ht="12.75">
      <c r="A440" s="36"/>
      <c r="B440" s="36"/>
      <c r="C440" s="38"/>
    </row>
    <row r="441" spans="1:3" ht="12.75">
      <c r="A441" s="36"/>
      <c r="B441" s="36"/>
      <c r="C441" s="38"/>
    </row>
    <row r="442" spans="1:3" ht="12.75">
      <c r="A442" s="36"/>
      <c r="B442" s="36"/>
      <c r="C442" s="38"/>
    </row>
    <row r="443" spans="1:3" ht="12.75">
      <c r="A443" s="36"/>
      <c r="B443" s="36"/>
      <c r="C443" s="38"/>
    </row>
    <row r="444" spans="1:3" ht="12.75">
      <c r="A444" s="36"/>
      <c r="B444" s="36"/>
      <c r="C444" s="38"/>
    </row>
    <row r="445" spans="1:3" ht="12.75">
      <c r="A445" s="36"/>
      <c r="B445" s="36"/>
      <c r="C445" s="38"/>
    </row>
    <row r="446" spans="1:3" ht="12.75">
      <c r="A446" s="36"/>
      <c r="B446" s="36"/>
      <c r="C446" s="38"/>
    </row>
    <row r="447" spans="1:3" ht="12.75">
      <c r="A447" s="36"/>
      <c r="B447" s="36"/>
      <c r="C447" s="38"/>
    </row>
    <row r="448" spans="1:3" ht="12.75">
      <c r="A448" s="36"/>
      <c r="B448" s="36"/>
      <c r="C448" s="38"/>
    </row>
    <row r="449" spans="1:3" ht="12.75">
      <c r="A449" s="36"/>
      <c r="B449" s="36"/>
      <c r="C449" s="38"/>
    </row>
    <row r="450" spans="1:3" ht="12.75">
      <c r="A450" s="36"/>
      <c r="B450" s="36"/>
      <c r="C450" s="38"/>
    </row>
    <row r="451" spans="1:3" ht="12.75">
      <c r="A451" s="36"/>
      <c r="B451" s="36"/>
      <c r="C451" s="38"/>
    </row>
    <row r="452" spans="1:3" ht="12.75">
      <c r="A452" s="36"/>
      <c r="B452" s="36"/>
      <c r="C452" s="38"/>
    </row>
    <row r="453" spans="1:3" ht="12.75">
      <c r="A453" s="36"/>
      <c r="B453" s="36"/>
      <c r="C453" s="38"/>
    </row>
    <row r="454" spans="1:3" ht="12.75">
      <c r="A454" s="36"/>
      <c r="B454" s="36"/>
      <c r="C454" s="38"/>
    </row>
    <row r="455" spans="1:3" ht="12.75">
      <c r="A455" s="36"/>
      <c r="B455" s="36"/>
      <c r="C455" s="38"/>
    </row>
    <row r="456" spans="1:3" ht="12.75">
      <c r="A456" s="36"/>
      <c r="B456" s="36"/>
      <c r="C456" s="38"/>
    </row>
    <row r="457" spans="1:3" ht="12.75">
      <c r="A457" s="36"/>
      <c r="B457" s="36"/>
      <c r="C457" s="38"/>
    </row>
    <row r="458" spans="1:3" ht="12.75">
      <c r="A458" s="36"/>
      <c r="B458" s="36"/>
      <c r="C458" s="38"/>
    </row>
    <row r="459" spans="1:3" ht="12.75">
      <c r="A459" s="36"/>
      <c r="B459" s="36"/>
      <c r="C459" s="38"/>
    </row>
    <row r="460" spans="1:3" ht="12.75">
      <c r="A460" s="36"/>
      <c r="B460" s="36"/>
      <c r="C460" s="38"/>
    </row>
    <row r="461" spans="1:3" ht="12.75">
      <c r="A461" s="36"/>
      <c r="B461" s="36"/>
      <c r="C461" s="38"/>
    </row>
    <row r="462" spans="1:3" ht="12.75">
      <c r="A462" s="36"/>
      <c r="B462" s="36"/>
      <c r="C462" s="38"/>
    </row>
    <row r="463" spans="1:3" ht="12.75">
      <c r="A463" s="36"/>
      <c r="B463" s="36"/>
      <c r="C463" s="38"/>
    </row>
    <row r="464" spans="1:3" ht="12.75">
      <c r="A464" s="36"/>
      <c r="B464" s="36"/>
      <c r="C464" s="38"/>
    </row>
    <row r="465" spans="1:3" ht="12.75">
      <c r="A465" s="36"/>
      <c r="B465" s="36"/>
      <c r="C465" s="38"/>
    </row>
    <row r="466" spans="1:3" ht="12.75">
      <c r="A466" s="36"/>
      <c r="B466" s="36"/>
      <c r="C466" s="38"/>
    </row>
    <row r="467" spans="1:3" ht="12.75">
      <c r="A467" s="36"/>
      <c r="B467" s="36"/>
      <c r="C467" s="38"/>
    </row>
    <row r="468" spans="1:3" ht="12.75">
      <c r="A468" s="36"/>
      <c r="B468" s="36"/>
      <c r="C468" s="38"/>
    </row>
    <row r="469" spans="1:3" ht="12.75">
      <c r="A469" s="36"/>
      <c r="B469" s="36"/>
      <c r="C469" s="38"/>
    </row>
    <row r="470" spans="1:3" ht="12.75">
      <c r="A470" s="36"/>
      <c r="B470" s="36"/>
      <c r="C470" s="38"/>
    </row>
    <row r="471" spans="1:3" ht="12.75">
      <c r="A471" s="36"/>
      <c r="B471" s="36"/>
      <c r="C471" s="38"/>
    </row>
    <row r="472" spans="1:3" ht="12.75">
      <c r="A472" s="36"/>
      <c r="B472" s="36"/>
      <c r="C472" s="38"/>
    </row>
    <row r="473" spans="1:3" ht="12.75">
      <c r="A473" s="36"/>
      <c r="B473" s="36"/>
      <c r="C473" s="38"/>
    </row>
    <row r="474" spans="1:3" ht="12.75">
      <c r="A474" s="36"/>
      <c r="B474" s="36"/>
      <c r="C474" s="38"/>
    </row>
    <row r="475" spans="1:3" ht="12.75">
      <c r="A475" s="36"/>
      <c r="B475" s="36"/>
      <c r="C475" s="38"/>
    </row>
    <row r="476" spans="1:3" ht="12.75">
      <c r="A476" s="36"/>
      <c r="B476" s="36"/>
      <c r="C476" s="38"/>
    </row>
    <row r="477" spans="1:3" ht="12.75">
      <c r="A477" s="36"/>
      <c r="B477" s="36"/>
      <c r="C477" s="38"/>
    </row>
    <row r="478" spans="1:3" ht="12.75">
      <c r="A478" s="36"/>
      <c r="B478" s="36"/>
      <c r="C478" s="38"/>
    </row>
    <row r="479" spans="1:3" ht="12.75">
      <c r="A479" s="36"/>
      <c r="B479" s="36"/>
      <c r="C479" s="38"/>
    </row>
    <row r="480" spans="1:3" ht="12.75">
      <c r="A480" s="36"/>
      <c r="B480" s="36"/>
      <c r="C480" s="38"/>
    </row>
    <row r="481" spans="1:3" ht="12.75">
      <c r="A481" s="36"/>
      <c r="B481" s="36"/>
      <c r="C481" s="38"/>
    </row>
    <row r="482" spans="1:3" ht="12.75">
      <c r="A482" s="36"/>
      <c r="B482" s="36"/>
      <c r="C482" s="38"/>
    </row>
    <row r="483" spans="1:3" ht="12.75">
      <c r="A483" s="36"/>
      <c r="B483" s="36"/>
      <c r="C483" s="38"/>
    </row>
    <row r="484" spans="1:3" ht="12.75">
      <c r="A484" s="36"/>
      <c r="B484" s="36"/>
      <c r="C484" s="38"/>
    </row>
    <row r="485" spans="1:3" ht="12.75">
      <c r="A485" s="36"/>
      <c r="B485" s="36"/>
      <c r="C485" s="38"/>
    </row>
    <row r="486" spans="1:3" ht="12.75">
      <c r="A486" s="36"/>
      <c r="B486" s="36"/>
      <c r="C486" s="38"/>
    </row>
    <row r="487" spans="1:3" ht="12.75">
      <c r="A487" s="36"/>
      <c r="B487" s="36"/>
      <c r="C487" s="38"/>
    </row>
    <row r="488" spans="1:3" ht="12.75">
      <c r="A488" s="36"/>
      <c r="B488" s="36"/>
      <c r="C488" s="38"/>
    </row>
    <row r="489" spans="1:3" ht="12.75">
      <c r="A489" s="36"/>
      <c r="B489" s="36"/>
      <c r="C489" s="38"/>
    </row>
    <row r="490" spans="1:3" ht="12.75">
      <c r="A490" s="36"/>
      <c r="B490" s="36"/>
      <c r="C490" s="38"/>
    </row>
    <row r="491" spans="1:3" ht="12.75">
      <c r="A491" s="36"/>
      <c r="B491" s="36"/>
      <c r="C491" s="38"/>
    </row>
    <row r="492" spans="1:3" ht="12.75">
      <c r="A492" s="36"/>
      <c r="B492" s="36"/>
      <c r="C492" s="38"/>
    </row>
    <row r="493" spans="1:3" ht="12.75">
      <c r="A493" s="36"/>
      <c r="B493" s="36"/>
      <c r="C493" s="38"/>
    </row>
    <row r="494" spans="1:3" ht="12.75">
      <c r="A494" s="36"/>
      <c r="B494" s="36"/>
      <c r="C494" s="38"/>
    </row>
    <row r="495" spans="1:3" ht="12.75">
      <c r="A495" s="36"/>
      <c r="B495" s="36"/>
      <c r="C495" s="38"/>
    </row>
    <row r="496" spans="1:3" ht="12.75">
      <c r="A496" s="36"/>
      <c r="B496" s="36"/>
      <c r="C496" s="38"/>
    </row>
    <row r="497" spans="1:3" ht="12.75">
      <c r="A497" s="36"/>
      <c r="B497" s="36"/>
      <c r="C497" s="38"/>
    </row>
    <row r="498" spans="1:3" ht="12.75">
      <c r="A498" s="36"/>
      <c r="B498" s="36"/>
      <c r="C498" s="38"/>
    </row>
    <row r="499" spans="1:3" ht="12.75">
      <c r="A499" s="36"/>
      <c r="B499" s="36"/>
      <c r="C499" s="38"/>
    </row>
    <row r="500" spans="1:3" ht="12.75">
      <c r="A500" s="36"/>
      <c r="B500" s="36"/>
      <c r="C500" s="38"/>
    </row>
    <row r="501" spans="1:3" ht="12.75">
      <c r="A501" s="36"/>
      <c r="B501" s="36"/>
      <c r="C501" s="38"/>
    </row>
    <row r="502" spans="1:3" ht="12.75">
      <c r="A502" s="36"/>
      <c r="B502" s="36"/>
      <c r="C502" s="38"/>
    </row>
    <row r="503" spans="1:3" ht="12.75">
      <c r="A503" s="36"/>
      <c r="B503" s="36"/>
      <c r="C503" s="38"/>
    </row>
    <row r="504" spans="1:3" ht="12.75">
      <c r="A504" s="36"/>
      <c r="B504" s="36"/>
      <c r="C504" s="38"/>
    </row>
    <row r="505" spans="1:3" ht="12.75">
      <c r="A505" s="36"/>
      <c r="B505" s="36"/>
      <c r="C505" s="38"/>
    </row>
    <row r="506" spans="1:3" ht="12.75">
      <c r="A506" s="36"/>
      <c r="B506" s="36"/>
      <c r="C506" s="38"/>
    </row>
    <row r="507" spans="1:3" ht="12.75">
      <c r="A507" s="36"/>
      <c r="B507" s="36"/>
      <c r="C507" s="38"/>
    </row>
    <row r="508" spans="1:3" ht="12.75">
      <c r="A508" s="36"/>
      <c r="B508" s="36"/>
      <c r="C508" s="38"/>
    </row>
    <row r="509" spans="1:3" ht="12.75">
      <c r="A509" s="36"/>
      <c r="B509" s="36"/>
      <c r="C509" s="38"/>
    </row>
    <row r="510" spans="1:3" ht="12.75">
      <c r="A510" s="36"/>
      <c r="B510" s="36"/>
      <c r="C510" s="38"/>
    </row>
    <row r="511" spans="1:3" ht="12.75">
      <c r="A511" s="36"/>
      <c r="B511" s="36"/>
      <c r="C511" s="38"/>
    </row>
    <row r="512" spans="1:3" ht="12.75">
      <c r="A512" s="36"/>
      <c r="B512" s="36"/>
      <c r="C512" s="38"/>
    </row>
    <row r="513" spans="1:3" ht="12.75">
      <c r="A513" s="36"/>
      <c r="B513" s="36"/>
      <c r="C513" s="38"/>
    </row>
    <row r="514" spans="1:3" ht="12.75">
      <c r="A514" s="36"/>
      <c r="B514" s="36"/>
      <c r="C514" s="38"/>
    </row>
    <row r="515" spans="1:3" ht="12.75">
      <c r="A515" s="36"/>
      <c r="B515" s="36"/>
      <c r="C515" s="38"/>
    </row>
    <row r="516" spans="1:3" ht="12.75">
      <c r="A516" s="36"/>
      <c r="B516" s="36"/>
      <c r="C516" s="38"/>
    </row>
    <row r="517" spans="1:3" ht="12.75">
      <c r="A517" s="36"/>
      <c r="B517" s="36"/>
      <c r="C517" s="38"/>
    </row>
    <row r="518" spans="1:3" ht="12.75">
      <c r="A518" s="36"/>
      <c r="B518" s="36"/>
      <c r="C518" s="38"/>
    </row>
    <row r="519" spans="1:3" ht="12.75">
      <c r="A519" s="36"/>
      <c r="B519" s="36"/>
      <c r="C519" s="38"/>
    </row>
    <row r="520" spans="1:3" ht="12.75">
      <c r="A520" s="36"/>
      <c r="B520" s="36"/>
      <c r="C520" s="38"/>
    </row>
    <row r="521" spans="1:3" ht="12.75">
      <c r="A521" s="36"/>
      <c r="B521" s="36"/>
      <c r="C521" s="38"/>
    </row>
    <row r="522" spans="1:3" ht="12.75">
      <c r="A522" s="36"/>
      <c r="B522" s="36"/>
      <c r="C522" s="38"/>
    </row>
    <row r="523" spans="1:3" ht="12.75">
      <c r="A523" s="36"/>
      <c r="B523" s="36"/>
      <c r="C523" s="38"/>
    </row>
    <row r="524" spans="1:3" ht="12.75">
      <c r="A524" s="36"/>
      <c r="B524" s="36"/>
      <c r="C524" s="38"/>
    </row>
    <row r="525" spans="1:3" ht="12.75">
      <c r="A525" s="36"/>
      <c r="B525" s="36"/>
      <c r="C525" s="38"/>
    </row>
    <row r="526" spans="1:3" ht="12.75">
      <c r="A526" s="36"/>
      <c r="B526" s="36"/>
      <c r="C526" s="38"/>
    </row>
    <row r="527" spans="1:3" ht="12.75">
      <c r="A527" s="36"/>
      <c r="B527" s="36"/>
      <c r="C527" s="38"/>
    </row>
    <row r="528" spans="1:3" ht="12.75">
      <c r="A528" s="36"/>
      <c r="B528" s="36"/>
      <c r="C528" s="38"/>
    </row>
    <row r="529" spans="1:3" ht="12.75">
      <c r="A529" s="36"/>
      <c r="B529" s="36"/>
      <c r="C529" s="38"/>
    </row>
    <row r="530" spans="1:3" ht="12.75">
      <c r="A530" s="36"/>
      <c r="B530" s="36"/>
      <c r="C530" s="38"/>
    </row>
    <row r="531" spans="1:3" ht="12.75">
      <c r="A531" s="36"/>
      <c r="B531" s="36"/>
      <c r="C531" s="38"/>
    </row>
    <row r="532" spans="1:3" ht="12.75">
      <c r="A532" s="36"/>
      <c r="B532" s="36"/>
      <c r="C532" s="38"/>
    </row>
    <row r="533" spans="1:3" ht="12.75">
      <c r="A533" s="36"/>
      <c r="B533" s="36"/>
      <c r="C533" s="38"/>
    </row>
    <row r="534" spans="1:3" ht="12.75">
      <c r="A534" s="36"/>
      <c r="B534" s="36"/>
      <c r="C534" s="38"/>
    </row>
    <row r="535" spans="1:3" ht="12.75">
      <c r="A535" s="36"/>
      <c r="B535" s="36"/>
      <c r="C535" s="38"/>
    </row>
    <row r="536" spans="1:3" ht="12.75">
      <c r="A536" s="36"/>
      <c r="B536" s="36"/>
      <c r="C536" s="38"/>
    </row>
    <row r="537" spans="1:3" ht="12.75">
      <c r="A537" s="36"/>
      <c r="B537" s="36"/>
      <c r="C537" s="38"/>
    </row>
    <row r="538" spans="1:3" ht="12.75">
      <c r="A538" s="36"/>
      <c r="B538" s="36"/>
      <c r="C538" s="38"/>
    </row>
    <row r="539" spans="1:3" ht="12.75">
      <c r="A539" s="36"/>
      <c r="B539" s="36"/>
      <c r="C539" s="38"/>
    </row>
    <row r="540" spans="1:3" ht="12.75">
      <c r="A540" s="36"/>
      <c r="B540" s="36"/>
      <c r="C540" s="38"/>
    </row>
    <row r="541" spans="1:3" ht="12.75">
      <c r="A541" s="36"/>
      <c r="B541" s="36"/>
      <c r="C541" s="38"/>
    </row>
    <row r="542" spans="1:3" ht="12.75">
      <c r="A542" s="36"/>
      <c r="B542" s="36"/>
      <c r="C542" s="38"/>
    </row>
    <row r="543" spans="1:3" ht="12.75">
      <c r="A543" s="36"/>
      <c r="B543" s="36"/>
      <c r="C543" s="38"/>
    </row>
    <row r="544" spans="1:3" ht="12.75">
      <c r="A544" s="36"/>
      <c r="B544" s="36"/>
      <c r="C544" s="38"/>
    </row>
    <row r="545" spans="1:3" ht="12.75">
      <c r="A545" s="36"/>
      <c r="B545" s="36"/>
      <c r="C545" s="38"/>
    </row>
    <row r="546" spans="1:3" ht="12.75">
      <c r="A546" s="36"/>
      <c r="B546" s="36"/>
      <c r="C546" s="38"/>
    </row>
    <row r="547" spans="1:3" ht="12.75">
      <c r="A547" s="36"/>
      <c r="B547" s="36"/>
      <c r="C547" s="38"/>
    </row>
    <row r="548" spans="1:3" ht="12.75">
      <c r="A548" s="36"/>
      <c r="B548" s="36"/>
      <c r="C548" s="38"/>
    </row>
    <row r="549" spans="1:3" ht="12.75">
      <c r="A549" s="36"/>
      <c r="B549" s="36"/>
      <c r="C549" s="38"/>
    </row>
    <row r="550" spans="1:3" ht="12.75">
      <c r="A550" s="36"/>
      <c r="B550" s="36"/>
      <c r="C550" s="38"/>
    </row>
    <row r="551" spans="1:3" ht="12.75">
      <c r="A551" s="36"/>
      <c r="B551" s="36"/>
      <c r="C551" s="38"/>
    </row>
    <row r="552" spans="1:3" ht="12.75">
      <c r="A552" s="36"/>
      <c r="B552" s="36"/>
      <c r="C552" s="38"/>
    </row>
    <row r="553" spans="1:3" ht="12.75">
      <c r="A553" s="36"/>
      <c r="B553" s="36"/>
      <c r="C553" s="38"/>
    </row>
    <row r="554" spans="1:3" ht="12.75">
      <c r="A554" s="36"/>
      <c r="B554" s="36"/>
      <c r="C554" s="38"/>
    </row>
    <row r="555" spans="1:3" ht="12.75">
      <c r="A555" s="36"/>
      <c r="B555" s="36"/>
      <c r="C555" s="38"/>
    </row>
    <row r="556" spans="1:3" ht="12.75">
      <c r="A556" s="36"/>
      <c r="B556" s="36"/>
      <c r="C556" s="38"/>
    </row>
    <row r="557" spans="1:3" ht="12.75">
      <c r="A557" s="36"/>
      <c r="B557" s="36"/>
      <c r="C557" s="38"/>
    </row>
    <row r="558" spans="1:3" ht="12.75">
      <c r="A558" s="36"/>
      <c r="B558" s="36"/>
      <c r="C558" s="38"/>
    </row>
    <row r="559" spans="1:3" ht="12.75">
      <c r="A559" s="36"/>
      <c r="B559" s="36"/>
      <c r="C559" s="38"/>
    </row>
    <row r="560" spans="1:3" ht="12.75">
      <c r="A560" s="36"/>
      <c r="B560" s="36"/>
      <c r="C560" s="38"/>
    </row>
    <row r="561" spans="1:3" ht="12.75">
      <c r="A561" s="36"/>
      <c r="B561" s="36"/>
      <c r="C561" s="38"/>
    </row>
    <row r="562" spans="1:3" ht="12.75">
      <c r="A562" s="36"/>
      <c r="B562" s="36"/>
      <c r="C562" s="38"/>
    </row>
    <row r="563" spans="1:3" ht="12.75">
      <c r="A563" s="36"/>
      <c r="B563" s="36"/>
      <c r="C563" s="38"/>
    </row>
    <row r="564" spans="1:3" ht="12.75">
      <c r="A564" s="36"/>
      <c r="B564" s="36"/>
      <c r="C564" s="38"/>
    </row>
    <row r="565" spans="1:3" ht="12.75">
      <c r="A565" s="36"/>
      <c r="B565" s="36"/>
      <c r="C565" s="38"/>
    </row>
    <row r="566" spans="1:3" ht="12.75">
      <c r="A566" s="36"/>
      <c r="B566" s="36"/>
      <c r="C566" s="38"/>
    </row>
    <row r="567" spans="1:3" ht="12.75">
      <c r="A567" s="36"/>
      <c r="B567" s="36"/>
      <c r="C567" s="38"/>
    </row>
    <row r="568" spans="1:3" ht="12.75">
      <c r="A568" s="36"/>
      <c r="B568" s="36"/>
      <c r="C568" s="38"/>
    </row>
    <row r="569" spans="1:3" ht="12.75">
      <c r="A569" s="36"/>
      <c r="B569" s="36"/>
      <c r="C569" s="38"/>
    </row>
    <row r="570" spans="1:3" ht="12.75">
      <c r="A570" s="36"/>
      <c r="B570" s="36"/>
      <c r="C570" s="38"/>
    </row>
    <row r="571" spans="1:3" ht="12.75">
      <c r="A571" s="36"/>
      <c r="B571" s="36"/>
      <c r="C571" s="38"/>
    </row>
    <row r="572" spans="1:3" ht="12.75">
      <c r="A572" s="36"/>
      <c r="B572" s="36"/>
      <c r="C572" s="38"/>
    </row>
    <row r="573" spans="1:3" ht="12.75">
      <c r="A573" s="36"/>
      <c r="B573" s="36"/>
      <c r="C573" s="38"/>
    </row>
    <row r="574" spans="1:3" ht="12.75">
      <c r="A574" s="36"/>
      <c r="B574" s="36"/>
      <c r="C574" s="38"/>
    </row>
    <row r="575" spans="1:3" ht="12.75">
      <c r="A575" s="36"/>
      <c r="B575" s="36"/>
      <c r="C575" s="38"/>
    </row>
    <row r="576" spans="1:3" ht="12.75">
      <c r="A576" s="36"/>
      <c r="B576" s="36"/>
      <c r="C576" s="38"/>
    </row>
    <row r="577" spans="1:3" ht="12.75">
      <c r="A577" s="36"/>
      <c r="B577" s="36"/>
      <c r="C577" s="38"/>
    </row>
    <row r="578" spans="1:3" ht="12.75">
      <c r="A578" s="36"/>
      <c r="B578" s="36"/>
      <c r="C578" s="38"/>
    </row>
    <row r="579" spans="1:3" ht="12.75">
      <c r="A579" s="36"/>
      <c r="B579" s="36"/>
      <c r="C579" s="38"/>
    </row>
    <row r="580" spans="1:3" ht="12.75">
      <c r="A580" s="36"/>
      <c r="B580" s="36"/>
      <c r="C580" s="38"/>
    </row>
    <row r="581" ht="12.75">
      <c r="A581" s="36"/>
    </row>
  </sheetData>
  <sheetProtection/>
  <mergeCells count="10">
    <mergeCell ref="B1:F1"/>
    <mergeCell ref="B3:F3"/>
    <mergeCell ref="B5:G5"/>
    <mergeCell ref="A7:F7"/>
    <mergeCell ref="F8:F9"/>
    <mergeCell ref="A8:A9"/>
    <mergeCell ref="G8:G9"/>
    <mergeCell ref="C8:C9"/>
    <mergeCell ref="D8:D9"/>
    <mergeCell ref="E8:E9"/>
  </mergeCells>
  <printOptions/>
  <pageMargins left="1.11" right="0.3937007874015748" top="0.74" bottom="0.62" header="0.4" footer="0.5118110236220472"/>
  <pageSetup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23.140625" style="0" bestFit="1" customWidth="1"/>
  </cols>
  <sheetData>
    <row r="1" spans="1:7" ht="12.75">
      <c r="A1" s="184"/>
      <c r="B1" s="184"/>
      <c r="C1" s="184" t="s">
        <v>0</v>
      </c>
      <c r="D1" s="185"/>
      <c r="E1" s="184"/>
      <c r="F1" s="184"/>
      <c r="G1" s="186"/>
    </row>
    <row r="2" spans="1:7" ht="12.75">
      <c r="A2" s="187"/>
      <c r="B2" s="187"/>
      <c r="C2" s="187" t="s">
        <v>118</v>
      </c>
      <c r="D2" s="188"/>
      <c r="E2" s="187"/>
      <c r="F2" s="187"/>
      <c r="G2" s="186"/>
    </row>
    <row r="3" spans="1:7" ht="13.5" thickBot="1">
      <c r="A3" s="187"/>
      <c r="B3" s="187"/>
      <c r="C3" s="189" t="s">
        <v>148</v>
      </c>
      <c r="D3" s="190"/>
      <c r="E3" s="191"/>
      <c r="F3" s="191"/>
      <c r="G3" s="186"/>
    </row>
    <row r="4" spans="1:7" ht="27" thickBot="1" thickTop="1">
      <c r="A4" s="192"/>
      <c r="B4" s="192" t="s">
        <v>149</v>
      </c>
      <c r="C4" s="193"/>
      <c r="D4" s="194"/>
      <c r="E4" s="195"/>
      <c r="F4" s="195"/>
      <c r="G4" s="196"/>
    </row>
    <row r="5" spans="1:7" ht="39.75" thickBot="1" thickTop="1">
      <c r="A5" s="192" t="s">
        <v>2</v>
      </c>
      <c r="B5" s="193" t="s">
        <v>3</v>
      </c>
      <c r="C5" s="193" t="s">
        <v>150</v>
      </c>
      <c r="D5" s="197" t="s">
        <v>151</v>
      </c>
      <c r="E5" s="195" t="s">
        <v>120</v>
      </c>
      <c r="F5" s="195" t="s">
        <v>152</v>
      </c>
      <c r="G5" s="196" t="s">
        <v>153</v>
      </c>
    </row>
    <row r="6" spans="1:7" ht="14.25" thickBot="1" thickTop="1">
      <c r="A6" s="198"/>
      <c r="B6" s="199"/>
      <c r="C6" s="200"/>
      <c r="D6" s="201" t="s">
        <v>5</v>
      </c>
      <c r="E6" s="195" t="s">
        <v>5</v>
      </c>
      <c r="F6" s="195" t="s">
        <v>5</v>
      </c>
      <c r="G6" s="196" t="s">
        <v>121</v>
      </c>
    </row>
    <row r="7" spans="1:7" ht="13.5" thickTop="1">
      <c r="A7" s="202"/>
      <c r="B7" s="203" t="s">
        <v>38</v>
      </c>
      <c r="C7" s="203"/>
      <c r="D7" s="204"/>
      <c r="E7" s="205"/>
      <c r="F7" s="205"/>
      <c r="G7" s="206"/>
    </row>
    <row r="8" spans="1:7" ht="12.75">
      <c r="A8" s="207">
        <v>2</v>
      </c>
      <c r="B8" s="208" t="s">
        <v>39</v>
      </c>
      <c r="C8" s="209" t="s">
        <v>40</v>
      </c>
      <c r="D8" s="210"/>
      <c r="E8" s="211"/>
      <c r="F8" s="211"/>
      <c r="G8" s="212" t="s">
        <v>122</v>
      </c>
    </row>
    <row r="9" spans="1:7" ht="12.75">
      <c r="A9" s="207">
        <v>3</v>
      </c>
      <c r="B9" s="208" t="s">
        <v>41</v>
      </c>
      <c r="C9" s="209" t="s">
        <v>40</v>
      </c>
      <c r="D9" s="210"/>
      <c r="E9" s="211"/>
      <c r="F9" s="211"/>
      <c r="G9" s="212" t="s">
        <v>122</v>
      </c>
    </row>
    <row r="10" spans="1:7" ht="12.75">
      <c r="A10" s="207">
        <v>4</v>
      </c>
      <c r="B10" s="208" t="s">
        <v>42</v>
      </c>
      <c r="C10" s="209" t="s">
        <v>40</v>
      </c>
      <c r="D10" s="210"/>
      <c r="E10" s="211"/>
      <c r="F10" s="211"/>
      <c r="G10" s="212" t="s">
        <v>122</v>
      </c>
    </row>
    <row r="11" spans="1:7" ht="12.75">
      <c r="A11" s="207">
        <v>5</v>
      </c>
      <c r="B11" s="208" t="s">
        <v>43</v>
      </c>
      <c r="C11" s="209" t="s">
        <v>40</v>
      </c>
      <c r="D11" s="210"/>
      <c r="E11" s="211"/>
      <c r="F11" s="211"/>
      <c r="G11" s="212" t="s">
        <v>122</v>
      </c>
    </row>
    <row r="12" spans="1:7" ht="12.75">
      <c r="A12" s="207">
        <v>6</v>
      </c>
      <c r="B12" s="208" t="s">
        <v>44</v>
      </c>
      <c r="C12" s="209" t="s">
        <v>40</v>
      </c>
      <c r="D12" s="210"/>
      <c r="E12" s="211"/>
      <c r="F12" s="211"/>
      <c r="G12" s="212" t="s">
        <v>122</v>
      </c>
    </row>
    <row r="13" spans="1:7" ht="12.75">
      <c r="A13" s="207">
        <v>7</v>
      </c>
      <c r="B13" s="208" t="s">
        <v>138</v>
      </c>
      <c r="C13" s="209" t="s">
        <v>40</v>
      </c>
      <c r="D13" s="210"/>
      <c r="E13" s="211"/>
      <c r="F13" s="211"/>
      <c r="G13" s="212" t="s">
        <v>122</v>
      </c>
    </row>
    <row r="14" spans="1:7" ht="12.75">
      <c r="A14" s="213">
        <v>8</v>
      </c>
      <c r="B14" s="214" t="s">
        <v>154</v>
      </c>
      <c r="C14" s="215" t="s">
        <v>40</v>
      </c>
      <c r="D14" s="216">
        <v>114.89</v>
      </c>
      <c r="E14" s="217">
        <v>34.58</v>
      </c>
      <c r="F14" s="217">
        <f>E14+D14</f>
        <v>149.47</v>
      </c>
      <c r="G14" s="218">
        <f>F14*1600</f>
        <v>239152</v>
      </c>
    </row>
    <row r="15" spans="1:7" ht="36">
      <c r="A15" s="219"/>
      <c r="B15" s="220" t="s">
        <v>46</v>
      </c>
      <c r="C15" s="221"/>
      <c r="D15" s="222"/>
      <c r="E15" s="217"/>
      <c r="F15" s="217"/>
      <c r="G15" s="218"/>
    </row>
    <row r="16" spans="1:7" ht="24">
      <c r="A16" s="213">
        <v>9</v>
      </c>
      <c r="B16" s="223" t="s">
        <v>54</v>
      </c>
      <c r="C16" s="221" t="s">
        <v>48</v>
      </c>
      <c r="D16" s="224">
        <v>99.14</v>
      </c>
      <c r="E16" s="225">
        <v>28.36</v>
      </c>
      <c r="F16" s="217">
        <f>E16+D16</f>
        <v>127.5</v>
      </c>
      <c r="G16" s="218">
        <f>F16*500</f>
        <v>63750</v>
      </c>
    </row>
    <row r="17" spans="1:7" ht="24">
      <c r="A17" s="207">
        <v>10</v>
      </c>
      <c r="B17" s="226" t="s">
        <v>155</v>
      </c>
      <c r="C17" s="209" t="s">
        <v>48</v>
      </c>
      <c r="D17" s="210"/>
      <c r="E17" s="211"/>
      <c r="F17" s="211"/>
      <c r="G17" s="212" t="s">
        <v>122</v>
      </c>
    </row>
    <row r="18" spans="1:7" ht="24">
      <c r="A18" s="207">
        <v>11</v>
      </c>
      <c r="B18" s="226" t="s">
        <v>56</v>
      </c>
      <c r="C18" s="209" t="s">
        <v>48</v>
      </c>
      <c r="D18" s="210"/>
      <c r="E18" s="211"/>
      <c r="F18" s="211"/>
      <c r="G18" s="212" t="s">
        <v>122</v>
      </c>
    </row>
    <row r="19" spans="1:7" ht="24">
      <c r="A19" s="213">
        <v>12</v>
      </c>
      <c r="B19" s="223" t="s">
        <v>57</v>
      </c>
      <c r="C19" s="221" t="s">
        <v>48</v>
      </c>
      <c r="D19" s="222">
        <v>66.48</v>
      </c>
      <c r="E19" s="217">
        <v>20.6</v>
      </c>
      <c r="F19" s="217">
        <f>E19+D19</f>
        <v>87.08000000000001</v>
      </c>
      <c r="G19" s="218">
        <f>F19*500</f>
        <v>43540.00000000001</v>
      </c>
    </row>
    <row r="20" spans="1:7" ht="24">
      <c r="A20" s="227">
        <v>13</v>
      </c>
      <c r="B20" s="228" t="s">
        <v>58</v>
      </c>
      <c r="C20" s="229" t="s">
        <v>48</v>
      </c>
      <c r="D20" s="230">
        <v>64.77</v>
      </c>
      <c r="E20" s="231">
        <v>20.07</v>
      </c>
      <c r="F20" s="217">
        <f>E20+D20</f>
        <v>84.84</v>
      </c>
      <c r="G20" s="218">
        <f>F20*500</f>
        <v>42420</v>
      </c>
    </row>
    <row r="21" spans="1:7" ht="24">
      <c r="A21" s="213">
        <v>14</v>
      </c>
      <c r="B21" s="223" t="s">
        <v>59</v>
      </c>
      <c r="C21" s="220" t="s">
        <v>48</v>
      </c>
      <c r="D21" s="222">
        <v>99.14</v>
      </c>
      <c r="E21" s="217">
        <v>30.13</v>
      </c>
      <c r="F21" s="217">
        <f>E21+D21</f>
        <v>129.27</v>
      </c>
      <c r="G21" s="218">
        <f>F21*500</f>
        <v>64635.00000000001</v>
      </c>
    </row>
    <row r="22" spans="1:7" ht="24">
      <c r="A22" s="219">
        <v>15</v>
      </c>
      <c r="B22" s="223" t="s">
        <v>60</v>
      </c>
      <c r="C22" s="220" t="s">
        <v>48</v>
      </c>
      <c r="D22" s="222">
        <v>70.98</v>
      </c>
      <c r="E22" s="217">
        <v>20.72</v>
      </c>
      <c r="F22" s="217">
        <f>E22+D22</f>
        <v>91.7</v>
      </c>
      <c r="G22" s="218">
        <f>F22*500</f>
        <v>45850</v>
      </c>
    </row>
    <row r="23" spans="1:7" ht="36">
      <c r="A23" s="219"/>
      <c r="B23" s="220" t="s">
        <v>53</v>
      </c>
      <c r="C23" s="220"/>
      <c r="D23" s="222"/>
      <c r="E23" s="217"/>
      <c r="F23" s="217"/>
      <c r="G23" s="218">
        <f>F23*700</f>
        <v>0</v>
      </c>
    </row>
    <row r="24" spans="1:7" ht="24">
      <c r="A24" s="219">
        <v>16</v>
      </c>
      <c r="B24" s="223" t="s">
        <v>62</v>
      </c>
      <c r="C24" s="221" t="s">
        <v>55</v>
      </c>
      <c r="D24" s="222">
        <v>98.3</v>
      </c>
      <c r="E24" s="217">
        <v>28.69</v>
      </c>
      <c r="F24" s="217">
        <f>E24+D24</f>
        <v>126.99</v>
      </c>
      <c r="G24" s="218">
        <f>F24*500</f>
        <v>63495</v>
      </c>
    </row>
    <row r="25" spans="1:7" ht="24">
      <c r="A25" s="219">
        <v>17</v>
      </c>
      <c r="B25" s="223" t="s">
        <v>156</v>
      </c>
      <c r="C25" s="221" t="s">
        <v>55</v>
      </c>
      <c r="D25" s="222">
        <v>64.77</v>
      </c>
      <c r="E25" s="217">
        <v>19.69</v>
      </c>
      <c r="F25" s="217">
        <f>E25+D25</f>
        <v>84.46</v>
      </c>
      <c r="G25" s="218">
        <f>F25*500</f>
        <v>42230</v>
      </c>
    </row>
    <row r="26" spans="1:7" ht="24">
      <c r="A26" s="219">
        <v>18</v>
      </c>
      <c r="B26" s="223" t="s">
        <v>64</v>
      </c>
      <c r="C26" s="221" t="s">
        <v>55</v>
      </c>
      <c r="D26" s="222">
        <v>66.48</v>
      </c>
      <c r="E26" s="217">
        <v>19.81</v>
      </c>
      <c r="F26" s="217">
        <f>E26+D26</f>
        <v>86.29</v>
      </c>
      <c r="G26" s="218">
        <f>F26*500</f>
        <v>43145</v>
      </c>
    </row>
    <row r="27" spans="1:7" ht="24">
      <c r="A27" s="219">
        <v>19</v>
      </c>
      <c r="B27" s="223" t="s">
        <v>65</v>
      </c>
      <c r="C27" s="221" t="s">
        <v>55</v>
      </c>
      <c r="D27" s="222">
        <v>66.48</v>
      </c>
      <c r="E27" s="217">
        <v>21.02</v>
      </c>
      <c r="F27" s="217">
        <f>E27+D27</f>
        <v>87.5</v>
      </c>
      <c r="G27" s="218">
        <f>F27*500</f>
        <v>43750</v>
      </c>
    </row>
    <row r="28" spans="1:7" ht="24">
      <c r="A28" s="232">
        <v>20</v>
      </c>
      <c r="B28" s="233" t="s">
        <v>66</v>
      </c>
      <c r="C28" s="234" t="s">
        <v>55</v>
      </c>
      <c r="D28" s="235"/>
      <c r="E28" s="236"/>
      <c r="F28" s="236"/>
      <c r="G28" s="237" t="s">
        <v>122</v>
      </c>
    </row>
    <row r="29" spans="1:7" ht="24">
      <c r="A29" s="207">
        <v>21</v>
      </c>
      <c r="B29" s="226" t="s">
        <v>67</v>
      </c>
      <c r="C29" s="209" t="s">
        <v>55</v>
      </c>
      <c r="D29" s="210"/>
      <c r="E29" s="211"/>
      <c r="F29" s="211"/>
      <c r="G29" s="212" t="s">
        <v>122</v>
      </c>
    </row>
    <row r="30" spans="1:7" ht="24">
      <c r="A30" s="219">
        <v>22</v>
      </c>
      <c r="B30" s="223" t="s">
        <v>68</v>
      </c>
      <c r="C30" s="221" t="s">
        <v>55</v>
      </c>
      <c r="D30" s="222">
        <v>70.98</v>
      </c>
      <c r="E30" s="217">
        <v>21.15</v>
      </c>
      <c r="F30" s="217">
        <f>E30+D30</f>
        <v>92.13</v>
      </c>
      <c r="G30" s="218">
        <f>F30*500</f>
        <v>46065</v>
      </c>
    </row>
    <row r="31" spans="1:7" ht="36">
      <c r="A31" s="238"/>
      <c r="B31" s="220" t="s">
        <v>61</v>
      </c>
      <c r="C31" s="220"/>
      <c r="D31" s="222"/>
      <c r="E31" s="217"/>
      <c r="F31" s="217"/>
      <c r="G31" s="218"/>
    </row>
    <row r="32" spans="1:7" ht="24">
      <c r="A32" s="219">
        <v>23</v>
      </c>
      <c r="B32" s="223" t="s">
        <v>70</v>
      </c>
      <c r="C32" s="221" t="s">
        <v>63</v>
      </c>
      <c r="D32" s="222">
        <v>98.3</v>
      </c>
      <c r="E32" s="217">
        <v>28.69</v>
      </c>
      <c r="F32" s="217">
        <f>E32+D32</f>
        <v>126.99</v>
      </c>
      <c r="G32" s="218">
        <f>F32*500</f>
        <v>63495</v>
      </c>
    </row>
    <row r="33" spans="1:7" ht="24">
      <c r="A33" s="219">
        <v>24</v>
      </c>
      <c r="B33" s="223" t="s">
        <v>132</v>
      </c>
      <c r="C33" s="221" t="s">
        <v>63</v>
      </c>
      <c r="D33" s="222">
        <v>64.77</v>
      </c>
      <c r="E33" s="217">
        <v>19.69</v>
      </c>
      <c r="F33" s="217">
        <f>E33+D33</f>
        <v>84.46</v>
      </c>
      <c r="G33" s="218">
        <f>F33*500</f>
        <v>42230</v>
      </c>
    </row>
    <row r="34" spans="1:7" ht="24">
      <c r="A34" s="219">
        <v>25</v>
      </c>
      <c r="B34" s="223" t="s">
        <v>72</v>
      </c>
      <c r="C34" s="221" t="s">
        <v>63</v>
      </c>
      <c r="D34" s="222">
        <v>66.48</v>
      </c>
      <c r="E34" s="217">
        <v>19.81</v>
      </c>
      <c r="F34" s="217">
        <f>E34+D34</f>
        <v>86.29</v>
      </c>
      <c r="G34" s="218">
        <f>F34*500</f>
        <v>43145</v>
      </c>
    </row>
    <row r="35" spans="1:7" ht="24">
      <c r="A35" s="219">
        <v>26</v>
      </c>
      <c r="B35" s="223" t="s">
        <v>73</v>
      </c>
      <c r="C35" s="221" t="s">
        <v>63</v>
      </c>
      <c r="D35" s="222">
        <v>66.48</v>
      </c>
      <c r="E35" s="217">
        <v>21.02</v>
      </c>
      <c r="F35" s="217">
        <f>E35+D35</f>
        <v>87.5</v>
      </c>
      <c r="G35" s="218">
        <f>F35*500</f>
        <v>43750</v>
      </c>
    </row>
    <row r="36" spans="1:7" ht="24">
      <c r="A36" s="207">
        <v>27</v>
      </c>
      <c r="B36" s="226" t="s">
        <v>74</v>
      </c>
      <c r="C36" s="209" t="s">
        <v>63</v>
      </c>
      <c r="D36" s="210"/>
      <c r="E36" s="211"/>
      <c r="F36" s="211"/>
      <c r="G36" s="212" t="s">
        <v>122</v>
      </c>
    </row>
    <row r="37" spans="1:7" ht="24">
      <c r="A37" s="207">
        <v>28</v>
      </c>
      <c r="B37" s="226" t="s">
        <v>75</v>
      </c>
      <c r="C37" s="209" t="s">
        <v>63</v>
      </c>
      <c r="D37" s="210"/>
      <c r="E37" s="211"/>
      <c r="F37" s="211"/>
      <c r="G37" s="212" t="s">
        <v>122</v>
      </c>
    </row>
    <row r="38" spans="1:7" ht="24">
      <c r="A38" s="219">
        <v>29</v>
      </c>
      <c r="B38" s="223" t="s">
        <v>76</v>
      </c>
      <c r="C38" s="221" t="s">
        <v>63</v>
      </c>
      <c r="D38" s="222">
        <v>70.98</v>
      </c>
      <c r="E38" s="217">
        <v>21.15</v>
      </c>
      <c r="F38" s="217">
        <f>E38+D38</f>
        <v>92.13</v>
      </c>
      <c r="G38" s="218">
        <f>F38*500</f>
        <v>46065</v>
      </c>
    </row>
    <row r="39" spans="1:7" ht="36">
      <c r="A39" s="238"/>
      <c r="B39" s="220" t="s">
        <v>69</v>
      </c>
      <c r="C39" s="220"/>
      <c r="D39" s="222"/>
      <c r="E39" s="217"/>
      <c r="F39" s="217"/>
      <c r="G39" s="218"/>
    </row>
    <row r="40" spans="1:7" ht="24">
      <c r="A40" s="219">
        <v>30</v>
      </c>
      <c r="B40" s="223" t="s">
        <v>78</v>
      </c>
      <c r="C40" s="221" t="s">
        <v>71</v>
      </c>
      <c r="D40" s="222">
        <v>98.3</v>
      </c>
      <c r="E40" s="217">
        <v>28.69</v>
      </c>
      <c r="F40" s="217">
        <f>E40+D40</f>
        <v>126.99</v>
      </c>
      <c r="G40" s="218">
        <f>F40*500</f>
        <v>63495</v>
      </c>
    </row>
    <row r="41" spans="1:7" ht="24">
      <c r="A41" s="219">
        <v>31</v>
      </c>
      <c r="B41" s="223" t="s">
        <v>133</v>
      </c>
      <c r="C41" s="221" t="s">
        <v>71</v>
      </c>
      <c r="D41" s="222">
        <v>64.77</v>
      </c>
      <c r="E41" s="217">
        <v>19.69</v>
      </c>
      <c r="F41" s="217">
        <f>E41+D41</f>
        <v>84.46</v>
      </c>
      <c r="G41" s="218">
        <f>F41*500</f>
        <v>42230</v>
      </c>
    </row>
    <row r="42" spans="1:7" ht="24">
      <c r="A42" s="227">
        <v>32</v>
      </c>
      <c r="B42" s="228" t="s">
        <v>80</v>
      </c>
      <c r="C42" s="239" t="s">
        <v>71</v>
      </c>
      <c r="D42" s="230">
        <v>66.48</v>
      </c>
      <c r="E42" s="240">
        <v>19.81</v>
      </c>
      <c r="F42" s="217">
        <f>E42+D42</f>
        <v>86.29</v>
      </c>
      <c r="G42" s="218">
        <f>F42*500</f>
        <v>43145</v>
      </c>
    </row>
    <row r="43" spans="1:7" ht="24">
      <c r="A43" s="241">
        <v>33</v>
      </c>
      <c r="B43" s="242" t="s">
        <v>81</v>
      </c>
      <c r="C43" s="243" t="s">
        <v>71</v>
      </c>
      <c r="D43" s="244"/>
      <c r="E43" s="245"/>
      <c r="F43" s="245"/>
      <c r="G43" s="246" t="s">
        <v>147</v>
      </c>
    </row>
    <row r="44" spans="1:7" ht="24">
      <c r="A44" s="207">
        <v>34</v>
      </c>
      <c r="B44" s="226" t="s">
        <v>82</v>
      </c>
      <c r="C44" s="209" t="s">
        <v>71</v>
      </c>
      <c r="D44" s="210"/>
      <c r="E44" s="211"/>
      <c r="F44" s="211"/>
      <c r="G44" s="212" t="s">
        <v>122</v>
      </c>
    </row>
    <row r="45" spans="1:7" ht="24">
      <c r="A45" s="207">
        <v>35</v>
      </c>
      <c r="B45" s="226" t="s">
        <v>83</v>
      </c>
      <c r="C45" s="209" t="s">
        <v>71</v>
      </c>
      <c r="D45" s="210"/>
      <c r="E45" s="211"/>
      <c r="F45" s="211"/>
      <c r="G45" s="212" t="s">
        <v>122</v>
      </c>
    </row>
    <row r="46" spans="1:7" ht="24">
      <c r="A46" s="219">
        <v>36</v>
      </c>
      <c r="B46" s="223" t="s">
        <v>84</v>
      </c>
      <c r="C46" s="221" t="s">
        <v>71</v>
      </c>
      <c r="D46" s="222">
        <v>70.98</v>
      </c>
      <c r="E46" s="217">
        <v>21.15</v>
      </c>
      <c r="F46" s="217">
        <f>E46+D46</f>
        <v>92.13</v>
      </c>
      <c r="G46" s="218">
        <f>F46*500</f>
        <v>46065</v>
      </c>
    </row>
    <row r="47" spans="1:7" ht="36">
      <c r="A47" s="238"/>
      <c r="B47" s="220" t="s">
        <v>77</v>
      </c>
      <c r="C47" s="220"/>
      <c r="D47" s="222"/>
      <c r="E47" s="217"/>
      <c r="F47" s="217"/>
      <c r="G47" s="218"/>
    </row>
    <row r="48" spans="1:7" ht="24">
      <c r="A48" s="219">
        <v>37</v>
      </c>
      <c r="B48" s="223" t="s">
        <v>86</v>
      </c>
      <c r="C48" s="221" t="s">
        <v>79</v>
      </c>
      <c r="D48" s="222">
        <v>99.7</v>
      </c>
      <c r="E48" s="217">
        <v>29.1</v>
      </c>
      <c r="F48" s="217">
        <f>E48+D48</f>
        <v>128.8</v>
      </c>
      <c r="G48" s="218">
        <f>F48*500</f>
        <v>64400.00000000001</v>
      </c>
    </row>
    <row r="49" spans="1:7" ht="24">
      <c r="A49" s="227">
        <v>38</v>
      </c>
      <c r="B49" s="228" t="s">
        <v>157</v>
      </c>
      <c r="C49" s="239" t="s">
        <v>79</v>
      </c>
      <c r="D49" s="230">
        <v>64.77</v>
      </c>
      <c r="E49" s="231">
        <v>19.69</v>
      </c>
      <c r="F49" s="217">
        <f>E49+D49</f>
        <v>84.46</v>
      </c>
      <c r="G49" s="218">
        <f>F49*500</f>
        <v>42230</v>
      </c>
    </row>
    <row r="50" spans="1:7" ht="24">
      <c r="A50" s="247">
        <v>39</v>
      </c>
      <c r="B50" s="248" t="s">
        <v>88</v>
      </c>
      <c r="C50" s="249" t="s">
        <v>79</v>
      </c>
      <c r="D50" s="250">
        <v>69.63</v>
      </c>
      <c r="E50" s="251">
        <v>22.02</v>
      </c>
      <c r="F50" s="217">
        <f>E50+D50</f>
        <v>91.64999999999999</v>
      </c>
      <c r="G50" s="218">
        <f>F50*500</f>
        <v>45824.99999999999</v>
      </c>
    </row>
    <row r="51" spans="1:7" ht="24">
      <c r="A51" s="207">
        <v>40</v>
      </c>
      <c r="B51" s="226" t="s">
        <v>89</v>
      </c>
      <c r="C51" s="209" t="s">
        <v>79</v>
      </c>
      <c r="D51" s="210"/>
      <c r="E51" s="211"/>
      <c r="F51" s="211"/>
      <c r="G51" s="212" t="s">
        <v>122</v>
      </c>
    </row>
    <row r="52" spans="1:7" ht="24">
      <c r="A52" s="207">
        <v>41</v>
      </c>
      <c r="B52" s="226" t="s">
        <v>90</v>
      </c>
      <c r="C52" s="209" t="s">
        <v>79</v>
      </c>
      <c r="D52" s="210"/>
      <c r="E52" s="211"/>
      <c r="F52" s="211"/>
      <c r="G52" s="212" t="s">
        <v>122</v>
      </c>
    </row>
    <row r="53" spans="1:7" ht="24">
      <c r="A53" s="207">
        <v>42</v>
      </c>
      <c r="B53" s="226" t="s">
        <v>91</v>
      </c>
      <c r="C53" s="209" t="s">
        <v>79</v>
      </c>
      <c r="D53" s="210"/>
      <c r="E53" s="211"/>
      <c r="F53" s="211"/>
      <c r="G53" s="212" t="s">
        <v>122</v>
      </c>
    </row>
    <row r="54" spans="1:7" ht="24">
      <c r="A54" s="219">
        <v>43</v>
      </c>
      <c r="B54" s="223" t="s">
        <v>92</v>
      </c>
      <c r="C54" s="221" t="s">
        <v>79</v>
      </c>
      <c r="D54" s="222">
        <v>70.98</v>
      </c>
      <c r="E54" s="217">
        <v>21.15</v>
      </c>
      <c r="F54" s="217">
        <f>E54+D54</f>
        <v>92.13</v>
      </c>
      <c r="G54" s="218">
        <f>F54*500</f>
        <v>46065</v>
      </c>
    </row>
    <row r="55" spans="1:7" ht="36">
      <c r="A55" s="238"/>
      <c r="B55" s="220" t="s">
        <v>85</v>
      </c>
      <c r="C55" s="220"/>
      <c r="D55" s="222"/>
      <c r="E55" s="217"/>
      <c r="F55" s="217"/>
      <c r="G55" s="218"/>
    </row>
    <row r="56" spans="1:7" ht="24">
      <c r="A56" s="219">
        <v>44</v>
      </c>
      <c r="B56" s="223" t="s">
        <v>94</v>
      </c>
      <c r="C56" s="221" t="s">
        <v>87</v>
      </c>
      <c r="D56" s="222">
        <v>99.7</v>
      </c>
      <c r="E56" s="217">
        <v>29.1</v>
      </c>
      <c r="F56" s="217">
        <f>E56+D56</f>
        <v>128.8</v>
      </c>
      <c r="G56" s="218">
        <f>F56*500</f>
        <v>64400.00000000001</v>
      </c>
    </row>
    <row r="57" spans="1:7" ht="24">
      <c r="A57" s="227">
        <v>45</v>
      </c>
      <c r="B57" s="228" t="s">
        <v>134</v>
      </c>
      <c r="C57" s="239" t="s">
        <v>87</v>
      </c>
      <c r="D57" s="230">
        <v>64.44</v>
      </c>
      <c r="E57" s="231">
        <v>19.59</v>
      </c>
      <c r="F57" s="217">
        <f>E57+D57</f>
        <v>84.03</v>
      </c>
      <c r="G57" s="218">
        <f>F57*500</f>
        <v>42015</v>
      </c>
    </row>
    <row r="58" spans="1:7" ht="24">
      <c r="A58" s="207">
        <v>46</v>
      </c>
      <c r="B58" s="226" t="s">
        <v>96</v>
      </c>
      <c r="C58" s="209" t="s">
        <v>87</v>
      </c>
      <c r="D58" s="210"/>
      <c r="E58" s="211"/>
      <c r="F58" s="211"/>
      <c r="G58" s="212" t="s">
        <v>122</v>
      </c>
    </row>
    <row r="59" spans="1:7" ht="24">
      <c r="A59" s="227">
        <v>47</v>
      </c>
      <c r="B59" s="228" t="s">
        <v>97</v>
      </c>
      <c r="C59" s="239" t="s">
        <v>87</v>
      </c>
      <c r="D59" s="230">
        <v>70.27</v>
      </c>
      <c r="E59" s="231">
        <v>22.22</v>
      </c>
      <c r="F59" s="217">
        <f>E59+D59</f>
        <v>92.49</v>
      </c>
      <c r="G59" s="218">
        <f>F59*500</f>
        <v>46245</v>
      </c>
    </row>
    <row r="60" spans="1:7" ht="24">
      <c r="A60" s="207">
        <v>48</v>
      </c>
      <c r="B60" s="226" t="s">
        <v>98</v>
      </c>
      <c r="C60" s="209" t="s">
        <v>87</v>
      </c>
      <c r="D60" s="210"/>
      <c r="E60" s="211"/>
      <c r="F60" s="211"/>
      <c r="G60" s="212" t="s">
        <v>122</v>
      </c>
    </row>
    <row r="61" spans="1:7" ht="24">
      <c r="A61" s="207">
        <v>49</v>
      </c>
      <c r="B61" s="226" t="s">
        <v>99</v>
      </c>
      <c r="C61" s="209" t="s">
        <v>87</v>
      </c>
      <c r="D61" s="210"/>
      <c r="E61" s="211"/>
      <c r="F61" s="211"/>
      <c r="G61" s="212" t="s">
        <v>122</v>
      </c>
    </row>
    <row r="62" spans="1:7" ht="24">
      <c r="A62" s="219">
        <v>50</v>
      </c>
      <c r="B62" s="223" t="s">
        <v>100</v>
      </c>
      <c r="C62" s="221" t="s">
        <v>87</v>
      </c>
      <c r="D62" s="222">
        <v>71.47</v>
      </c>
      <c r="E62" s="217">
        <v>21.29</v>
      </c>
      <c r="F62" s="217">
        <f>E62+D62</f>
        <v>92.75999999999999</v>
      </c>
      <c r="G62" s="218">
        <f>F62*500</f>
        <v>46379.99999999999</v>
      </c>
    </row>
    <row r="63" spans="1:7" ht="36">
      <c r="A63" s="238"/>
      <c r="B63" s="220" t="s">
        <v>93</v>
      </c>
      <c r="C63" s="220"/>
      <c r="D63" s="222"/>
      <c r="E63" s="217"/>
      <c r="F63" s="217"/>
      <c r="G63" s="218"/>
    </row>
    <row r="64" spans="1:7" ht="24">
      <c r="A64" s="219">
        <v>51</v>
      </c>
      <c r="B64" s="223" t="s">
        <v>102</v>
      </c>
      <c r="C64" s="221" t="s">
        <v>95</v>
      </c>
      <c r="D64" s="222">
        <v>99.7</v>
      </c>
      <c r="E64" s="217">
        <v>29.1</v>
      </c>
      <c r="F64" s="217">
        <f>E64+D64</f>
        <v>128.8</v>
      </c>
      <c r="G64" s="218">
        <f>F64*500</f>
        <v>64400.00000000001</v>
      </c>
    </row>
    <row r="65" spans="1:7" ht="24">
      <c r="A65" s="219">
        <v>52</v>
      </c>
      <c r="B65" s="223" t="s">
        <v>158</v>
      </c>
      <c r="C65" s="221" t="s">
        <v>95</v>
      </c>
      <c r="D65" s="222">
        <v>64.77</v>
      </c>
      <c r="E65" s="217">
        <v>19.69</v>
      </c>
      <c r="F65" s="217">
        <f>E65+D65</f>
        <v>84.46</v>
      </c>
      <c r="G65" s="218">
        <f>F65*500</f>
        <v>42230</v>
      </c>
    </row>
    <row r="66" spans="1:7" ht="24">
      <c r="A66" s="207">
        <v>53</v>
      </c>
      <c r="B66" s="226" t="s">
        <v>104</v>
      </c>
      <c r="C66" s="209" t="s">
        <v>95</v>
      </c>
      <c r="D66" s="210"/>
      <c r="E66" s="211"/>
      <c r="F66" s="211"/>
      <c r="G66" s="212" t="s">
        <v>122</v>
      </c>
    </row>
    <row r="67" spans="1:7" ht="24">
      <c r="A67" s="227">
        <v>54</v>
      </c>
      <c r="B67" s="228" t="s">
        <v>105</v>
      </c>
      <c r="C67" s="239" t="s">
        <v>95</v>
      </c>
      <c r="D67" s="230">
        <v>68.94</v>
      </c>
      <c r="E67" s="231">
        <v>21.8</v>
      </c>
      <c r="F67" s="217">
        <f>E67+D67</f>
        <v>90.74</v>
      </c>
      <c r="G67" s="218">
        <f>F67*500</f>
        <v>45370</v>
      </c>
    </row>
    <row r="68" spans="1:7" ht="24">
      <c r="A68" s="227">
        <v>55</v>
      </c>
      <c r="B68" s="228" t="s">
        <v>106</v>
      </c>
      <c r="C68" s="239" t="s">
        <v>95</v>
      </c>
      <c r="D68" s="230">
        <v>64.77</v>
      </c>
      <c r="E68" s="231">
        <v>20.48</v>
      </c>
      <c r="F68" s="217">
        <f>E68+D68</f>
        <v>85.25</v>
      </c>
      <c r="G68" s="218">
        <f>F68*500</f>
        <v>42625</v>
      </c>
    </row>
    <row r="69" spans="1:7" ht="24">
      <c r="A69" s="207">
        <v>56</v>
      </c>
      <c r="B69" s="226" t="s">
        <v>107</v>
      </c>
      <c r="C69" s="209" t="s">
        <v>95</v>
      </c>
      <c r="D69" s="210"/>
      <c r="E69" s="211"/>
      <c r="F69" s="211"/>
      <c r="G69" s="212" t="s">
        <v>122</v>
      </c>
    </row>
    <row r="70" spans="1:7" ht="24">
      <c r="A70" s="219">
        <v>57</v>
      </c>
      <c r="B70" s="223" t="s">
        <v>108</v>
      </c>
      <c r="C70" s="221" t="s">
        <v>95</v>
      </c>
      <c r="D70" s="222">
        <v>70.98</v>
      </c>
      <c r="E70" s="217">
        <v>21.15</v>
      </c>
      <c r="F70" s="217">
        <f>E70+D70</f>
        <v>92.13</v>
      </c>
      <c r="G70" s="218">
        <f>F70*500</f>
        <v>46065</v>
      </c>
    </row>
    <row r="71" spans="1:7" ht="36">
      <c r="A71" s="238"/>
      <c r="B71" s="220" t="s">
        <v>101</v>
      </c>
      <c r="C71" s="220"/>
      <c r="D71" s="222"/>
      <c r="E71" s="217"/>
      <c r="F71" s="217"/>
      <c r="G71" s="218"/>
    </row>
    <row r="72" spans="1:7" ht="24">
      <c r="A72" s="219">
        <v>58</v>
      </c>
      <c r="B72" s="223" t="s">
        <v>110</v>
      </c>
      <c r="C72" s="221" t="s">
        <v>103</v>
      </c>
      <c r="D72" s="222">
        <v>98.3</v>
      </c>
      <c r="E72" s="217">
        <v>28.69</v>
      </c>
      <c r="F72" s="217">
        <f>E72+D72</f>
        <v>126.99</v>
      </c>
      <c r="G72" s="218">
        <f>F72*500</f>
        <v>63495</v>
      </c>
    </row>
    <row r="73" spans="1:7" ht="24">
      <c r="A73" s="219">
        <v>59</v>
      </c>
      <c r="B73" s="223" t="s">
        <v>136</v>
      </c>
      <c r="C73" s="221" t="s">
        <v>103</v>
      </c>
      <c r="D73" s="222">
        <v>64.77</v>
      </c>
      <c r="E73" s="217">
        <v>19.69</v>
      </c>
      <c r="F73" s="217">
        <f>E73+D73</f>
        <v>84.46</v>
      </c>
      <c r="G73" s="218">
        <f>F73*500</f>
        <v>42230</v>
      </c>
    </row>
    <row r="74" spans="1:7" ht="24">
      <c r="A74" s="219">
        <v>60</v>
      </c>
      <c r="B74" s="223" t="s">
        <v>112</v>
      </c>
      <c r="C74" s="221" t="s">
        <v>103</v>
      </c>
      <c r="D74" s="222">
        <v>68.37</v>
      </c>
      <c r="E74" s="217">
        <v>20.37</v>
      </c>
      <c r="F74" s="217">
        <f>E74+D74</f>
        <v>88.74000000000001</v>
      </c>
      <c r="G74" s="218">
        <f>F74*500</f>
        <v>44370.00000000001</v>
      </c>
    </row>
    <row r="75" spans="1:7" ht="24">
      <c r="A75" s="227">
        <v>61</v>
      </c>
      <c r="B75" s="228" t="s">
        <v>113</v>
      </c>
      <c r="C75" s="239" t="s">
        <v>103</v>
      </c>
      <c r="D75" s="230">
        <v>68.37</v>
      </c>
      <c r="E75" s="231">
        <v>21.62</v>
      </c>
      <c r="F75" s="217">
        <f>E75+D75</f>
        <v>89.99000000000001</v>
      </c>
      <c r="G75" s="218">
        <f>F75*500</f>
        <v>44995.00000000001</v>
      </c>
    </row>
    <row r="76" spans="1:7" ht="24">
      <c r="A76" s="207">
        <v>62</v>
      </c>
      <c r="B76" s="226" t="s">
        <v>114</v>
      </c>
      <c r="C76" s="209" t="s">
        <v>103</v>
      </c>
      <c r="D76" s="210"/>
      <c r="E76" s="211"/>
      <c r="F76" s="211"/>
      <c r="G76" s="212" t="s">
        <v>122</v>
      </c>
    </row>
    <row r="77" spans="1:7" ht="24">
      <c r="A77" s="207">
        <v>63</v>
      </c>
      <c r="B77" s="226" t="s">
        <v>115</v>
      </c>
      <c r="C77" s="209" t="s">
        <v>103</v>
      </c>
      <c r="D77" s="210"/>
      <c r="E77" s="211"/>
      <c r="F77" s="211"/>
      <c r="G77" s="212" t="s">
        <v>122</v>
      </c>
    </row>
    <row r="78" spans="1:7" ht="24">
      <c r="A78" s="219">
        <v>64</v>
      </c>
      <c r="B78" s="223" t="s">
        <v>116</v>
      </c>
      <c r="C78" s="221" t="s">
        <v>103</v>
      </c>
      <c r="D78" s="222">
        <v>70.98</v>
      </c>
      <c r="E78" s="217">
        <v>21.15</v>
      </c>
      <c r="F78" s="217">
        <f>E78+D78</f>
        <v>92.13</v>
      </c>
      <c r="G78" s="218">
        <f>F78*500</f>
        <v>46065</v>
      </c>
    </row>
    <row r="79" spans="1:7" ht="36">
      <c r="A79" s="238"/>
      <c r="B79" s="220" t="s">
        <v>109</v>
      </c>
      <c r="C79" s="220"/>
      <c r="D79" s="222"/>
      <c r="E79" s="217"/>
      <c r="F79" s="217"/>
      <c r="G79" s="218"/>
    </row>
    <row r="80" spans="1:7" ht="24">
      <c r="A80" s="219">
        <v>65</v>
      </c>
      <c r="B80" s="223" t="s">
        <v>159</v>
      </c>
      <c r="C80" s="221" t="s">
        <v>111</v>
      </c>
      <c r="D80" s="222">
        <v>98.55</v>
      </c>
      <c r="E80" s="217">
        <v>28.76</v>
      </c>
      <c r="F80" s="217">
        <f>E80+D80</f>
        <v>127.31</v>
      </c>
      <c r="G80" s="218">
        <f>F80*500</f>
        <v>63655</v>
      </c>
    </row>
    <row r="81" spans="1:7" ht="24">
      <c r="A81" s="219">
        <v>66</v>
      </c>
      <c r="B81" s="223" t="s">
        <v>160</v>
      </c>
      <c r="C81" s="221" t="s">
        <v>111</v>
      </c>
      <c r="D81" s="222">
        <v>64.77</v>
      </c>
      <c r="E81" s="217">
        <v>19.69</v>
      </c>
      <c r="F81" s="217">
        <f>E81+D81</f>
        <v>84.46</v>
      </c>
      <c r="G81" s="218">
        <f>F81*500</f>
        <v>42230</v>
      </c>
    </row>
    <row r="82" spans="1:7" ht="24">
      <c r="A82" s="219">
        <v>67</v>
      </c>
      <c r="B82" s="223" t="s">
        <v>128</v>
      </c>
      <c r="C82" s="221" t="s">
        <v>111</v>
      </c>
      <c r="D82" s="222">
        <v>66.48</v>
      </c>
      <c r="E82" s="217">
        <v>19.81</v>
      </c>
      <c r="F82" s="217">
        <f>E82+D82</f>
        <v>86.29</v>
      </c>
      <c r="G82" s="218">
        <f>F82*500</f>
        <v>43145</v>
      </c>
    </row>
    <row r="83" spans="1:7" ht="24">
      <c r="A83" s="241">
        <v>68</v>
      </c>
      <c r="B83" s="242" t="s">
        <v>161</v>
      </c>
      <c r="C83" s="243" t="s">
        <v>111</v>
      </c>
      <c r="D83" s="244"/>
      <c r="E83" s="245"/>
      <c r="F83" s="245"/>
      <c r="G83" s="246" t="s">
        <v>122</v>
      </c>
    </row>
    <row r="84" spans="1:7" ht="24">
      <c r="A84" s="207">
        <v>69</v>
      </c>
      <c r="B84" s="226" t="s">
        <v>162</v>
      </c>
      <c r="C84" s="209" t="s">
        <v>111</v>
      </c>
      <c r="D84" s="210"/>
      <c r="E84" s="211"/>
      <c r="F84" s="211"/>
      <c r="G84" s="212" t="s">
        <v>122</v>
      </c>
    </row>
    <row r="85" spans="1:7" ht="24">
      <c r="A85" s="227">
        <v>70</v>
      </c>
      <c r="B85" s="228" t="s">
        <v>163</v>
      </c>
      <c r="C85" s="239" t="s">
        <v>111</v>
      </c>
      <c r="D85" s="230">
        <v>98.55</v>
      </c>
      <c r="E85" s="231">
        <v>30.56</v>
      </c>
      <c r="F85" s="217">
        <f>E85+D85</f>
        <v>129.10999999999999</v>
      </c>
      <c r="G85" s="218">
        <f>F85*500</f>
        <v>64554.99999999999</v>
      </c>
    </row>
    <row r="86" spans="1:7" ht="24.75" thickBot="1">
      <c r="A86" s="252">
        <v>71</v>
      </c>
      <c r="B86" s="253" t="s">
        <v>164</v>
      </c>
      <c r="C86" s="254" t="s">
        <v>111</v>
      </c>
      <c r="D86" s="255">
        <v>70.98</v>
      </c>
      <c r="E86" s="256">
        <v>21.15</v>
      </c>
      <c r="F86" s="217">
        <f>E86+D86</f>
        <v>92.13</v>
      </c>
      <c r="G86" s="218">
        <f>F86*500</f>
        <v>46065</v>
      </c>
    </row>
    <row r="87" spans="1:7" ht="36.75" thickTop="1">
      <c r="A87" s="238"/>
      <c r="B87" s="220" t="s">
        <v>165</v>
      </c>
      <c r="C87" s="220"/>
      <c r="D87" s="222"/>
      <c r="E87" s="217"/>
      <c r="F87" s="217"/>
      <c r="G87" s="218"/>
    </row>
    <row r="88" spans="1:7" ht="24">
      <c r="A88" s="257">
        <v>72</v>
      </c>
      <c r="B88" s="226" t="s">
        <v>166</v>
      </c>
      <c r="C88" s="209" t="s">
        <v>126</v>
      </c>
      <c r="D88" s="258"/>
      <c r="E88" s="211"/>
      <c r="F88" s="211"/>
      <c r="G88" s="212" t="s">
        <v>122</v>
      </c>
    </row>
    <row r="89" spans="1:7" ht="24">
      <c r="A89" s="259">
        <v>73</v>
      </c>
      <c r="B89" s="228" t="s">
        <v>167</v>
      </c>
      <c r="C89" s="239" t="s">
        <v>126</v>
      </c>
      <c r="D89" s="260">
        <v>103.91</v>
      </c>
      <c r="E89" s="231">
        <v>15.05</v>
      </c>
      <c r="F89" s="217">
        <f>E89+D89</f>
        <v>118.96</v>
      </c>
      <c r="G89" s="218">
        <f>F89*500</f>
        <v>59480</v>
      </c>
    </row>
    <row r="90" spans="1:7" ht="24">
      <c r="A90" s="257">
        <v>74</v>
      </c>
      <c r="B90" s="226" t="s">
        <v>168</v>
      </c>
      <c r="C90" s="209" t="s">
        <v>126</v>
      </c>
      <c r="D90" s="258"/>
      <c r="E90" s="211"/>
      <c r="F90" s="211"/>
      <c r="G90" s="212" t="s">
        <v>122</v>
      </c>
    </row>
    <row r="91" spans="1:7" ht="36">
      <c r="A91" s="261"/>
      <c r="B91" s="262" t="s">
        <v>6</v>
      </c>
      <c r="C91" s="263"/>
      <c r="D91" s="264"/>
      <c r="E91" s="265"/>
      <c r="F91" s="265"/>
      <c r="G91" s="266"/>
    </row>
    <row r="92" spans="1:7" ht="12.75">
      <c r="A92" s="267">
        <v>1</v>
      </c>
      <c r="B92" s="268" t="s">
        <v>169</v>
      </c>
      <c r="C92" s="203"/>
      <c r="D92" s="204"/>
      <c r="E92" s="205"/>
      <c r="F92" s="205"/>
      <c r="G92" s="206"/>
    </row>
    <row r="93" spans="1:7" ht="12.75">
      <c r="A93" s="213">
        <v>1.1</v>
      </c>
      <c r="B93" s="269" t="s">
        <v>8</v>
      </c>
      <c r="C93" s="221" t="s">
        <v>7</v>
      </c>
      <c r="D93" s="270">
        <v>17.4</v>
      </c>
      <c r="E93" s="217">
        <v>4.03</v>
      </c>
      <c r="F93" s="217">
        <f>D93+E93</f>
        <v>21.43</v>
      </c>
      <c r="G93" s="218">
        <f>F93*250</f>
        <v>5357.5</v>
      </c>
    </row>
    <row r="94" spans="1:7" ht="12.75">
      <c r="A94" s="213">
        <v>1.2</v>
      </c>
      <c r="B94" s="269" t="s">
        <v>9</v>
      </c>
      <c r="C94" s="221" t="s">
        <v>7</v>
      </c>
      <c r="D94" s="270">
        <v>17.4</v>
      </c>
      <c r="E94" s="217">
        <v>4.03</v>
      </c>
      <c r="F94" s="217">
        <f>D94+E94</f>
        <v>21.43</v>
      </c>
      <c r="G94" s="218">
        <f>F94*250</f>
        <v>5357.5</v>
      </c>
    </row>
    <row r="95" spans="1:7" ht="12.75">
      <c r="A95" s="213">
        <v>1.3</v>
      </c>
      <c r="B95" s="269" t="s">
        <v>10</v>
      </c>
      <c r="C95" s="221" t="s">
        <v>7</v>
      </c>
      <c r="D95" s="270">
        <v>17.4</v>
      </c>
      <c r="E95" s="217">
        <v>4.03</v>
      </c>
      <c r="F95" s="217">
        <f>D95+E95</f>
        <v>21.43</v>
      </c>
      <c r="G95" s="218">
        <f>F95*250</f>
        <v>5357.5</v>
      </c>
    </row>
    <row r="96" spans="1:7" ht="12.75">
      <c r="A96" s="213">
        <v>1.4</v>
      </c>
      <c r="B96" s="269" t="s">
        <v>11</v>
      </c>
      <c r="C96" s="221" t="s">
        <v>7</v>
      </c>
      <c r="D96" s="270">
        <v>17.4</v>
      </c>
      <c r="E96" s="217">
        <v>4.03</v>
      </c>
      <c r="F96" s="217">
        <f>D96+E96</f>
        <v>21.43</v>
      </c>
      <c r="G96" s="218">
        <f>F96*250</f>
        <v>5357.5</v>
      </c>
    </row>
    <row r="97" spans="1:7" ht="12.75">
      <c r="A97" s="207">
        <v>1.5</v>
      </c>
      <c r="B97" s="271" t="s">
        <v>12</v>
      </c>
      <c r="C97" s="209" t="s">
        <v>7</v>
      </c>
      <c r="D97" s="272"/>
      <c r="E97" s="211"/>
      <c r="F97" s="211"/>
      <c r="G97" s="212" t="s">
        <v>122</v>
      </c>
    </row>
    <row r="98" spans="1:7" ht="12.75">
      <c r="A98" s="207">
        <v>1.6</v>
      </c>
      <c r="B98" s="271" t="s">
        <v>13</v>
      </c>
      <c r="C98" s="209" t="s">
        <v>7</v>
      </c>
      <c r="D98" s="272"/>
      <c r="E98" s="211"/>
      <c r="F98" s="211"/>
      <c r="G98" s="212" t="s">
        <v>122</v>
      </c>
    </row>
    <row r="99" spans="1:7" ht="12.75">
      <c r="A99" s="213">
        <v>1.7</v>
      </c>
      <c r="B99" s="269" t="s">
        <v>14</v>
      </c>
      <c r="C99" s="221" t="s">
        <v>7</v>
      </c>
      <c r="D99" s="270">
        <v>17.4</v>
      </c>
      <c r="E99" s="217">
        <v>4.03</v>
      </c>
      <c r="F99" s="217">
        <f>D99+E99</f>
        <v>21.43</v>
      </c>
      <c r="G99" s="218">
        <f>F99*250</f>
        <v>5357.5</v>
      </c>
    </row>
    <row r="100" spans="1:7" ht="12.75">
      <c r="A100" s="213">
        <v>1.8</v>
      </c>
      <c r="B100" s="269" t="s">
        <v>15</v>
      </c>
      <c r="C100" s="221" t="s">
        <v>7</v>
      </c>
      <c r="D100" s="270">
        <v>17.4</v>
      </c>
      <c r="E100" s="217">
        <v>4.03</v>
      </c>
      <c r="F100" s="217">
        <f>D100+E100</f>
        <v>21.43</v>
      </c>
      <c r="G100" s="218">
        <f>F100*250</f>
        <v>5357.5</v>
      </c>
    </row>
    <row r="101" spans="1:7" ht="12.75">
      <c r="A101" s="207">
        <v>1.9</v>
      </c>
      <c r="B101" s="271" t="s">
        <v>139</v>
      </c>
      <c r="C101" s="209" t="s">
        <v>7</v>
      </c>
      <c r="D101" s="272"/>
      <c r="E101" s="211"/>
      <c r="F101" s="211"/>
      <c r="G101" s="212" t="s">
        <v>122</v>
      </c>
    </row>
    <row r="102" spans="1:7" ht="12.75">
      <c r="A102" s="273">
        <v>1.1</v>
      </c>
      <c r="B102" s="271" t="s">
        <v>140</v>
      </c>
      <c r="C102" s="209" t="s">
        <v>7</v>
      </c>
      <c r="D102" s="272"/>
      <c r="E102" s="211"/>
      <c r="F102" s="211"/>
      <c r="G102" s="212" t="s">
        <v>122</v>
      </c>
    </row>
    <row r="103" spans="1:7" ht="12.75">
      <c r="A103" s="274">
        <v>1.11</v>
      </c>
      <c r="B103" s="275" t="s">
        <v>141</v>
      </c>
      <c r="C103" s="61" t="s">
        <v>7</v>
      </c>
      <c r="D103" s="276"/>
      <c r="E103" s="211"/>
      <c r="F103" s="211"/>
      <c r="G103" s="212" t="s">
        <v>122</v>
      </c>
    </row>
    <row r="104" spans="1:7" ht="12.75">
      <c r="A104" s="274">
        <v>1.12</v>
      </c>
      <c r="B104" s="275" t="s">
        <v>142</v>
      </c>
      <c r="C104" s="61" t="s">
        <v>7</v>
      </c>
      <c r="D104" s="276"/>
      <c r="E104" s="211"/>
      <c r="F104" s="211"/>
      <c r="G104" s="212" t="s">
        <v>122</v>
      </c>
    </row>
    <row r="105" spans="1:7" ht="12.75">
      <c r="A105" s="274">
        <v>1.13</v>
      </c>
      <c r="B105" s="275" t="s">
        <v>16</v>
      </c>
      <c r="C105" s="61" t="s">
        <v>7</v>
      </c>
      <c r="D105" s="276"/>
      <c r="E105" s="211"/>
      <c r="F105" s="211"/>
      <c r="G105" s="212" t="s">
        <v>122</v>
      </c>
    </row>
    <row r="106" spans="1:7" ht="12.75">
      <c r="A106" s="277">
        <v>1.14</v>
      </c>
      <c r="B106" s="269" t="s">
        <v>17</v>
      </c>
      <c r="C106" s="221" t="s">
        <v>7</v>
      </c>
      <c r="D106" s="270">
        <v>17.4</v>
      </c>
      <c r="E106" s="217">
        <v>4.03</v>
      </c>
      <c r="F106" s="217">
        <f aca="true" t="shared" si="0" ref="F106:F137">D106+E106</f>
        <v>21.43</v>
      </c>
      <c r="G106" s="218">
        <f aca="true" t="shared" si="1" ref="G106:G137">F106*250</f>
        <v>5357.5</v>
      </c>
    </row>
    <row r="107" spans="1:7" ht="12.75">
      <c r="A107" s="277">
        <v>1.15</v>
      </c>
      <c r="B107" s="269" t="s">
        <v>18</v>
      </c>
      <c r="C107" s="221" t="s">
        <v>7</v>
      </c>
      <c r="D107" s="270">
        <v>17.4</v>
      </c>
      <c r="E107" s="217">
        <v>4.03</v>
      </c>
      <c r="F107" s="217">
        <f t="shared" si="0"/>
        <v>21.43</v>
      </c>
      <c r="G107" s="218">
        <f t="shared" si="1"/>
        <v>5357.5</v>
      </c>
    </row>
    <row r="108" spans="1:7" ht="12.75">
      <c r="A108" s="277">
        <v>1.16</v>
      </c>
      <c r="B108" s="269" t="s">
        <v>19</v>
      </c>
      <c r="C108" s="221" t="s">
        <v>7</v>
      </c>
      <c r="D108" s="270">
        <v>17.4</v>
      </c>
      <c r="E108" s="217">
        <v>4.03</v>
      </c>
      <c r="F108" s="217">
        <f t="shared" si="0"/>
        <v>21.43</v>
      </c>
      <c r="G108" s="218">
        <f t="shared" si="1"/>
        <v>5357.5</v>
      </c>
    </row>
    <row r="109" spans="1:7" ht="12.75">
      <c r="A109" s="277">
        <v>1.17</v>
      </c>
      <c r="B109" s="269" t="s">
        <v>20</v>
      </c>
      <c r="C109" s="221" t="s">
        <v>7</v>
      </c>
      <c r="D109" s="270">
        <v>17.4</v>
      </c>
      <c r="E109" s="217">
        <v>4.03</v>
      </c>
      <c r="F109" s="217">
        <f t="shared" si="0"/>
        <v>21.43</v>
      </c>
      <c r="G109" s="218">
        <f t="shared" si="1"/>
        <v>5357.5</v>
      </c>
    </row>
    <row r="110" spans="1:7" ht="12.75">
      <c r="A110" s="277">
        <v>1.18</v>
      </c>
      <c r="B110" s="269" t="s">
        <v>21</v>
      </c>
      <c r="C110" s="221" t="s">
        <v>7</v>
      </c>
      <c r="D110" s="270">
        <v>17.4</v>
      </c>
      <c r="E110" s="217">
        <v>4.03</v>
      </c>
      <c r="F110" s="217">
        <f t="shared" si="0"/>
        <v>21.43</v>
      </c>
      <c r="G110" s="218">
        <f t="shared" si="1"/>
        <v>5357.5</v>
      </c>
    </row>
    <row r="111" spans="1:7" ht="12.75">
      <c r="A111" s="277">
        <v>1.19</v>
      </c>
      <c r="B111" s="269" t="s">
        <v>22</v>
      </c>
      <c r="C111" s="221" t="s">
        <v>7</v>
      </c>
      <c r="D111" s="270">
        <v>17.4</v>
      </c>
      <c r="E111" s="217">
        <v>4.03</v>
      </c>
      <c r="F111" s="217">
        <f t="shared" si="0"/>
        <v>21.43</v>
      </c>
      <c r="G111" s="218">
        <f t="shared" si="1"/>
        <v>5357.5</v>
      </c>
    </row>
    <row r="112" spans="1:7" ht="12.75">
      <c r="A112" s="277">
        <v>1.2</v>
      </c>
      <c r="B112" s="269" t="s">
        <v>23</v>
      </c>
      <c r="C112" s="221" t="s">
        <v>7</v>
      </c>
      <c r="D112" s="270">
        <v>17.4</v>
      </c>
      <c r="E112" s="217">
        <v>4.03</v>
      </c>
      <c r="F112" s="217">
        <f t="shared" si="0"/>
        <v>21.43</v>
      </c>
      <c r="G112" s="218">
        <f t="shared" si="1"/>
        <v>5357.5</v>
      </c>
    </row>
    <row r="113" spans="1:7" ht="12.75">
      <c r="A113" s="277">
        <v>1.21</v>
      </c>
      <c r="B113" s="269" t="s">
        <v>24</v>
      </c>
      <c r="C113" s="221" t="s">
        <v>7</v>
      </c>
      <c r="D113" s="270">
        <v>17.4</v>
      </c>
      <c r="E113" s="217">
        <v>4.03</v>
      </c>
      <c r="F113" s="217">
        <f t="shared" si="0"/>
        <v>21.43</v>
      </c>
      <c r="G113" s="218">
        <f t="shared" si="1"/>
        <v>5357.5</v>
      </c>
    </row>
    <row r="114" spans="1:7" ht="12.75">
      <c r="A114" s="277">
        <v>1.22</v>
      </c>
      <c r="B114" s="269" t="s">
        <v>25</v>
      </c>
      <c r="C114" s="221" t="s">
        <v>7</v>
      </c>
      <c r="D114" s="270">
        <v>17.4</v>
      </c>
      <c r="E114" s="217">
        <v>4.03</v>
      </c>
      <c r="F114" s="217">
        <f t="shared" si="0"/>
        <v>21.43</v>
      </c>
      <c r="G114" s="218">
        <f t="shared" si="1"/>
        <v>5357.5</v>
      </c>
    </row>
    <row r="115" spans="1:7" ht="12.75">
      <c r="A115" s="277">
        <v>1.23</v>
      </c>
      <c r="B115" s="269" t="s">
        <v>26</v>
      </c>
      <c r="C115" s="221" t="s">
        <v>7</v>
      </c>
      <c r="D115" s="270">
        <v>17.4</v>
      </c>
      <c r="E115" s="217">
        <v>4.03</v>
      </c>
      <c r="F115" s="217">
        <f t="shared" si="0"/>
        <v>21.43</v>
      </c>
      <c r="G115" s="218">
        <f t="shared" si="1"/>
        <v>5357.5</v>
      </c>
    </row>
    <row r="116" spans="1:7" ht="12.75">
      <c r="A116" s="277">
        <v>1.24</v>
      </c>
      <c r="B116" s="269" t="s">
        <v>27</v>
      </c>
      <c r="C116" s="221" t="s">
        <v>7</v>
      </c>
      <c r="D116" s="270">
        <v>17.4</v>
      </c>
      <c r="E116" s="217">
        <v>4.03</v>
      </c>
      <c r="F116" s="217">
        <f t="shared" si="0"/>
        <v>21.43</v>
      </c>
      <c r="G116" s="218">
        <f t="shared" si="1"/>
        <v>5357.5</v>
      </c>
    </row>
    <row r="117" spans="1:7" ht="12.75">
      <c r="A117" s="277">
        <v>1.25</v>
      </c>
      <c r="B117" s="269" t="s">
        <v>28</v>
      </c>
      <c r="C117" s="221" t="s">
        <v>7</v>
      </c>
      <c r="D117" s="270">
        <v>17.4</v>
      </c>
      <c r="E117" s="217">
        <v>4.03</v>
      </c>
      <c r="F117" s="217">
        <f t="shared" si="0"/>
        <v>21.43</v>
      </c>
      <c r="G117" s="218">
        <f t="shared" si="1"/>
        <v>5357.5</v>
      </c>
    </row>
    <row r="118" spans="1:7" ht="12.75">
      <c r="A118" s="277">
        <v>1.26</v>
      </c>
      <c r="B118" s="269" t="s">
        <v>29</v>
      </c>
      <c r="C118" s="221" t="s">
        <v>7</v>
      </c>
      <c r="D118" s="270">
        <v>17.4</v>
      </c>
      <c r="E118" s="217">
        <v>4.03</v>
      </c>
      <c r="F118" s="217">
        <f t="shared" si="0"/>
        <v>21.43</v>
      </c>
      <c r="G118" s="218">
        <f t="shared" si="1"/>
        <v>5357.5</v>
      </c>
    </row>
    <row r="119" spans="1:7" ht="12.75">
      <c r="A119" s="277">
        <v>1.27</v>
      </c>
      <c r="B119" s="269" t="s">
        <v>30</v>
      </c>
      <c r="C119" s="221" t="s">
        <v>7</v>
      </c>
      <c r="D119" s="270">
        <v>17.4</v>
      </c>
      <c r="E119" s="217">
        <v>4.03</v>
      </c>
      <c r="F119" s="217">
        <f t="shared" si="0"/>
        <v>21.43</v>
      </c>
      <c r="G119" s="218">
        <f t="shared" si="1"/>
        <v>5357.5</v>
      </c>
    </row>
    <row r="120" spans="1:7" ht="12.75">
      <c r="A120" s="277">
        <v>1.28</v>
      </c>
      <c r="B120" s="269" t="s">
        <v>31</v>
      </c>
      <c r="C120" s="221" t="s">
        <v>7</v>
      </c>
      <c r="D120" s="270">
        <v>17.4</v>
      </c>
      <c r="E120" s="217">
        <v>4.03</v>
      </c>
      <c r="F120" s="217">
        <f t="shared" si="0"/>
        <v>21.43</v>
      </c>
      <c r="G120" s="218">
        <f t="shared" si="1"/>
        <v>5357.5</v>
      </c>
    </row>
    <row r="121" spans="1:7" ht="12.75">
      <c r="A121" s="277">
        <v>1.29</v>
      </c>
      <c r="B121" s="269" t="s">
        <v>143</v>
      </c>
      <c r="C121" s="221" t="s">
        <v>7</v>
      </c>
      <c r="D121" s="270">
        <v>17.4</v>
      </c>
      <c r="E121" s="217">
        <v>4.03</v>
      </c>
      <c r="F121" s="217">
        <f t="shared" si="0"/>
        <v>21.43</v>
      </c>
      <c r="G121" s="218">
        <f t="shared" si="1"/>
        <v>5357.5</v>
      </c>
    </row>
    <row r="122" spans="1:7" ht="12.75">
      <c r="A122" s="277">
        <v>1.3</v>
      </c>
      <c r="B122" s="269" t="s">
        <v>144</v>
      </c>
      <c r="C122" s="221" t="s">
        <v>7</v>
      </c>
      <c r="D122" s="270">
        <v>17.4</v>
      </c>
      <c r="E122" s="217">
        <v>4.03</v>
      </c>
      <c r="F122" s="217">
        <f t="shared" si="0"/>
        <v>21.43</v>
      </c>
      <c r="G122" s="218">
        <f t="shared" si="1"/>
        <v>5357.5</v>
      </c>
    </row>
    <row r="123" spans="1:7" ht="12.75">
      <c r="A123" s="277">
        <v>1.31</v>
      </c>
      <c r="B123" s="269" t="s">
        <v>145</v>
      </c>
      <c r="C123" s="221" t="s">
        <v>7</v>
      </c>
      <c r="D123" s="270">
        <v>17.4</v>
      </c>
      <c r="E123" s="217">
        <v>4.03</v>
      </c>
      <c r="F123" s="217">
        <f t="shared" si="0"/>
        <v>21.43</v>
      </c>
      <c r="G123" s="218">
        <f t="shared" si="1"/>
        <v>5357.5</v>
      </c>
    </row>
    <row r="124" spans="1:7" ht="12.75">
      <c r="A124" s="277">
        <v>1.32</v>
      </c>
      <c r="B124" s="269" t="s">
        <v>146</v>
      </c>
      <c r="C124" s="221" t="s">
        <v>7</v>
      </c>
      <c r="D124" s="270">
        <v>17.4</v>
      </c>
      <c r="E124" s="217">
        <v>4.03</v>
      </c>
      <c r="F124" s="217">
        <f t="shared" si="0"/>
        <v>21.43</v>
      </c>
      <c r="G124" s="218">
        <f t="shared" si="1"/>
        <v>5357.5</v>
      </c>
    </row>
    <row r="125" spans="1:7" ht="12.75">
      <c r="A125" s="277">
        <v>1.33</v>
      </c>
      <c r="B125" s="269" t="s">
        <v>32</v>
      </c>
      <c r="C125" s="221" t="s">
        <v>7</v>
      </c>
      <c r="D125" s="270">
        <v>17.4</v>
      </c>
      <c r="E125" s="217">
        <v>4.03</v>
      </c>
      <c r="F125" s="217">
        <f t="shared" si="0"/>
        <v>21.43</v>
      </c>
      <c r="G125" s="218">
        <f t="shared" si="1"/>
        <v>5357.5</v>
      </c>
    </row>
    <row r="126" spans="1:7" ht="12.75">
      <c r="A126" s="277">
        <v>1.34</v>
      </c>
      <c r="B126" s="269" t="s">
        <v>33</v>
      </c>
      <c r="C126" s="221" t="s">
        <v>7</v>
      </c>
      <c r="D126" s="270">
        <v>17.4</v>
      </c>
      <c r="E126" s="217">
        <v>4.03</v>
      </c>
      <c r="F126" s="217">
        <f t="shared" si="0"/>
        <v>21.43</v>
      </c>
      <c r="G126" s="218">
        <f t="shared" si="1"/>
        <v>5357.5</v>
      </c>
    </row>
    <row r="127" spans="1:7" ht="12.75">
      <c r="A127" s="277">
        <v>1.35</v>
      </c>
      <c r="B127" s="269" t="s">
        <v>34</v>
      </c>
      <c r="C127" s="221" t="s">
        <v>7</v>
      </c>
      <c r="D127" s="270">
        <v>17.4</v>
      </c>
      <c r="E127" s="217">
        <v>4.03</v>
      </c>
      <c r="F127" s="217">
        <f t="shared" si="0"/>
        <v>21.43</v>
      </c>
      <c r="G127" s="218">
        <f t="shared" si="1"/>
        <v>5357.5</v>
      </c>
    </row>
    <row r="128" spans="1:7" ht="12.75">
      <c r="A128" s="277">
        <v>1.36</v>
      </c>
      <c r="B128" s="269" t="s">
        <v>35</v>
      </c>
      <c r="C128" s="221" t="s">
        <v>7</v>
      </c>
      <c r="D128" s="270">
        <v>17.4</v>
      </c>
      <c r="E128" s="217">
        <v>4.03</v>
      </c>
      <c r="F128" s="217">
        <f t="shared" si="0"/>
        <v>21.43</v>
      </c>
      <c r="G128" s="218">
        <f t="shared" si="1"/>
        <v>5357.5</v>
      </c>
    </row>
    <row r="129" spans="1:7" ht="12.75">
      <c r="A129" s="277">
        <v>1.37</v>
      </c>
      <c r="B129" s="269" t="s">
        <v>36</v>
      </c>
      <c r="C129" s="221" t="s">
        <v>7</v>
      </c>
      <c r="D129" s="270">
        <v>17.4</v>
      </c>
      <c r="E129" s="217">
        <v>4.03</v>
      </c>
      <c r="F129" s="217">
        <f t="shared" si="0"/>
        <v>21.43</v>
      </c>
      <c r="G129" s="218">
        <f t="shared" si="1"/>
        <v>5357.5</v>
      </c>
    </row>
    <row r="130" spans="1:7" ht="12.75">
      <c r="A130" s="277">
        <v>1.38</v>
      </c>
      <c r="B130" s="269" t="s">
        <v>37</v>
      </c>
      <c r="C130" s="221" t="s">
        <v>7</v>
      </c>
      <c r="D130" s="270">
        <v>17.4</v>
      </c>
      <c r="E130" s="217">
        <v>4.03</v>
      </c>
      <c r="F130" s="217">
        <f t="shared" si="0"/>
        <v>21.43</v>
      </c>
      <c r="G130" s="218">
        <f t="shared" si="1"/>
        <v>5357.5</v>
      </c>
    </row>
    <row r="131" spans="1:7" ht="12.75">
      <c r="A131" s="277">
        <v>1.39</v>
      </c>
      <c r="B131" s="269" t="s">
        <v>170</v>
      </c>
      <c r="C131" s="221" t="s">
        <v>7</v>
      </c>
      <c r="D131" s="270">
        <v>17.4</v>
      </c>
      <c r="E131" s="217">
        <v>4.03</v>
      </c>
      <c r="F131" s="217">
        <f t="shared" si="0"/>
        <v>21.43</v>
      </c>
      <c r="G131" s="218">
        <f t="shared" si="1"/>
        <v>5357.5</v>
      </c>
    </row>
    <row r="132" spans="1:7" ht="12.75">
      <c r="A132" s="277">
        <v>1.4</v>
      </c>
      <c r="B132" s="269" t="s">
        <v>171</v>
      </c>
      <c r="C132" s="221" t="s">
        <v>7</v>
      </c>
      <c r="D132" s="270">
        <v>17.4</v>
      </c>
      <c r="E132" s="217">
        <v>4.03</v>
      </c>
      <c r="F132" s="217">
        <f t="shared" si="0"/>
        <v>21.43</v>
      </c>
      <c r="G132" s="218">
        <f t="shared" si="1"/>
        <v>5357.5</v>
      </c>
    </row>
    <row r="133" spans="1:7" ht="12.75">
      <c r="A133" s="277">
        <v>1.41</v>
      </c>
      <c r="B133" s="269" t="s">
        <v>172</v>
      </c>
      <c r="C133" s="221" t="s">
        <v>7</v>
      </c>
      <c r="D133" s="270">
        <v>17.4</v>
      </c>
      <c r="E133" s="217">
        <v>4.03</v>
      </c>
      <c r="F133" s="217">
        <f t="shared" si="0"/>
        <v>21.43</v>
      </c>
      <c r="G133" s="218">
        <f t="shared" si="1"/>
        <v>5357.5</v>
      </c>
    </row>
    <row r="134" spans="1:7" ht="12.75">
      <c r="A134" s="277">
        <v>1.42</v>
      </c>
      <c r="B134" s="269" t="s">
        <v>173</v>
      </c>
      <c r="C134" s="221" t="s">
        <v>7</v>
      </c>
      <c r="D134" s="270">
        <v>17.4</v>
      </c>
      <c r="E134" s="217">
        <v>4.03</v>
      </c>
      <c r="F134" s="217">
        <f t="shared" si="0"/>
        <v>21.43</v>
      </c>
      <c r="G134" s="218">
        <f t="shared" si="1"/>
        <v>5357.5</v>
      </c>
    </row>
    <row r="135" spans="1:7" ht="12.75">
      <c r="A135" s="277">
        <v>1.43</v>
      </c>
      <c r="B135" s="269" t="s">
        <v>174</v>
      </c>
      <c r="C135" s="221" t="s">
        <v>7</v>
      </c>
      <c r="D135" s="270">
        <v>17.4</v>
      </c>
      <c r="E135" s="217">
        <v>4.03</v>
      </c>
      <c r="F135" s="217">
        <f t="shared" si="0"/>
        <v>21.43</v>
      </c>
      <c r="G135" s="218">
        <f t="shared" si="1"/>
        <v>5357.5</v>
      </c>
    </row>
    <row r="136" spans="1:7" ht="12.75">
      <c r="A136" s="277">
        <v>1.44</v>
      </c>
      <c r="B136" s="269" t="s">
        <v>175</v>
      </c>
      <c r="C136" s="221" t="s">
        <v>7</v>
      </c>
      <c r="D136" s="270">
        <v>17.4</v>
      </c>
      <c r="E136" s="217">
        <v>4.03</v>
      </c>
      <c r="F136" s="217">
        <f t="shared" si="0"/>
        <v>21.43</v>
      </c>
      <c r="G136" s="218">
        <f t="shared" si="1"/>
        <v>5357.5</v>
      </c>
    </row>
    <row r="137" spans="1:7" ht="12.75">
      <c r="A137" s="277">
        <v>1.45</v>
      </c>
      <c r="B137" s="269" t="s">
        <v>176</v>
      </c>
      <c r="C137" s="221" t="s">
        <v>7</v>
      </c>
      <c r="D137" s="270">
        <v>17.4</v>
      </c>
      <c r="E137" s="217">
        <v>4.03</v>
      </c>
      <c r="F137" s="217">
        <f t="shared" si="0"/>
        <v>21.43</v>
      </c>
      <c r="G137" s="218">
        <f t="shared" si="1"/>
        <v>5357.5</v>
      </c>
    </row>
    <row r="138" spans="1:7" ht="12.75">
      <c r="A138" s="273">
        <v>1.46</v>
      </c>
      <c r="B138" s="271" t="s">
        <v>177</v>
      </c>
      <c r="C138" s="209" t="s">
        <v>7</v>
      </c>
      <c r="D138" s="272"/>
      <c r="E138" s="211"/>
      <c r="F138" s="211"/>
      <c r="G138" s="212" t="s">
        <v>122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 Rasheva</dc:creator>
  <cp:keywords/>
  <dc:description/>
  <cp:lastModifiedBy>Plamen</cp:lastModifiedBy>
  <cp:lastPrinted>2009-05-11T10:52:33Z</cp:lastPrinted>
  <dcterms:created xsi:type="dcterms:W3CDTF">2008-03-19T11:53:31Z</dcterms:created>
  <dcterms:modified xsi:type="dcterms:W3CDTF">2010-03-29T14:20:31Z</dcterms:modified>
  <cp:category/>
  <cp:version/>
  <cp:contentType/>
  <cp:contentStatus/>
</cp:coreProperties>
</file>