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710" activeTab="1"/>
  </bookViews>
  <sheets>
    <sheet name="ENG" sheetId="1" r:id="rId1"/>
    <sheet name="RUS" sheetId="2" r:id="rId2"/>
  </sheets>
  <definedNames/>
  <calcPr fullCalcOnLoad="1"/>
</workbook>
</file>

<file path=xl/comments1.xml><?xml version="1.0" encoding="utf-8"?>
<comments xmlns="http://schemas.openxmlformats.org/spreadsheetml/2006/main">
  <authors>
    <author>work_pc</author>
  </authors>
  <commentList>
    <comment ref="J29" authorId="0">
      <text>
        <r>
          <rPr>
            <b/>
            <sz val="8"/>
            <rFont val="Tahoma"/>
            <family val="2"/>
          </rPr>
          <t>Борис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work_pc</author>
  </authors>
  <commentList>
    <comment ref="J29" authorId="0">
      <text>
        <r>
          <rPr>
            <b/>
            <sz val="8"/>
            <rFont val="Tahoma"/>
            <family val="2"/>
          </rPr>
          <t>Борис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<sst xmlns="http://schemas.openxmlformats.org/spreadsheetml/2006/main" count="641" uniqueCount="231">
  <si>
    <t xml:space="preserve">69 sq.m., 1 спальня, вид на море апартамент с ванной комнате и туалетом , гостиная с кухонным боксом и 6 sq.m. терраса, N-S view; террасы - 6.83 sq.m. S </t>
  </si>
  <si>
    <t xml:space="preserve">84 m², 1 спальня, вид на бассейн, апартамент с 2 ванные, гостиная с кухонным боксом и 16 m² терраса,  террасы - 14.06 m² </t>
  </si>
  <si>
    <t xml:space="preserve">104 m², 2 спальни, вид на улице ,апартамент с 2 ванные и 1 туалет, гостиная с кухонным боксом,  террасы - 4.47 m² N+7.63 m² </t>
  </si>
  <si>
    <t xml:space="preserve">78 m², 1 спальня, вид на бассейн, апартамент с 2 ванные, гостиная с кухонным боксом,  террасы - 2.04 m² N+8.81 m² </t>
  </si>
  <si>
    <t xml:space="preserve">78 sq.m., 1 спальня, вид на бассейн, апартамент с 2 ванные, гостиная с кухонным боксом,  террасы - 2.04 sq.m. N+8.81 sq.m. </t>
  </si>
  <si>
    <t>75 m², 1 спальня, отличный вид на море, апартамент с 2 ванные, гостиная с кухонным боксом, N-S view; террасы - 2.09 m² N+10.37 m² S</t>
  </si>
  <si>
    <t>88 m², 2 спальни, отличный вид на море, апартамент с 2 ванные и 1 toilet, гостиная с кухонным боксом и 12 m² терраса, N-S view; террасы - 3.93 m² N</t>
  </si>
  <si>
    <t>55 m², студио, 4nd floorотличный вид на море, апартамент с ванной комнате, гостиная с кухонным боксом, S view; террасы - 5.98 m² S</t>
  </si>
  <si>
    <t xml:space="preserve">65 m², 1 спальня, отличный вид на море, апартамент с 2 ванные, гостиная с кухонным боксом и 17 m² терраса,  террасы - 2.09 m² </t>
  </si>
  <si>
    <t xml:space="preserve">94 m², 2 спальни, отличный вид на море, апартамент с 2 ванные, гостиная с кухонным боксом и 4 m² терраса,  террасы - 11.95 m² </t>
  </si>
  <si>
    <t xml:space="preserve">96 sq.m., 2 спальни, отличный вид на море, апартамент с 2 ванные, гостиная с кухонным боксом,  террасы - 5.42 sq.m. S+3.85 sq.m. </t>
  </si>
  <si>
    <t xml:space="preserve">75 m², 1 спальня, отличный вид на море, апартамент с 2 ванные, гостиная с кухонным боксом и 12 m² терраса,  террасы - 2.09 m² </t>
  </si>
  <si>
    <t xml:space="preserve">84 m², 1 спальня, отличный вид на море, апартамент с 2 ванные, гостиная с кухонным боксом,террасы - 2.09 m² N+9.37 m² </t>
  </si>
  <si>
    <t xml:space="preserve">73 m², 1 спальня, отличный вид на море, апартамент с 2 ванные, гостиная с кухонным боксом и 12 m² терраса,  террасы - 2.09 m² </t>
  </si>
  <si>
    <t xml:space="preserve">82 m², 1 спальня, отличный вид на море, апартамент с 2 ванные, гостиная с кухонным боксом, террасы - 2.09 m² N+8.70 m² </t>
  </si>
  <si>
    <t xml:space="preserve">97 m², 2 спальни, вид на бассейн, апартамент с 2 ванные и 1 туалет, гостиная с кухонным боксом, террасы - 4.03 m² N+8.81 m² </t>
  </si>
  <si>
    <t xml:space="preserve">75 m², 1 спальня, вид на бассейн, апартамент с ванной комнате и туалетом , гостиная с кухонным боксом,  террасы - 14.60 m² </t>
  </si>
  <si>
    <t xml:space="preserve">47 m², студио, вид на море апартамент с ванной комнате, гостиная с кухонным боксом, террасы - 3.69 m² </t>
  </si>
  <si>
    <t xml:space="preserve">94 m², 1 спальня, вид на море апартамент с ванной комнате, гостиная с кухонным боксом, террасы - 6.56 m² N/W+6.56 m² N+2.09 m² </t>
  </si>
  <si>
    <t xml:space="preserve">94 m², 1 спальня, вид на море апартамент с ванной комнате, гостиная с кухонным боксом,  террасы - 4.12 m² N/W+2.09 m² </t>
  </si>
  <si>
    <t xml:space="preserve">75 m², 1 спальня, вид на бассейн, апартамент с ванной комнате и туалетом , гостиная с кухонным боксом и 16 m² терраса,терраса - 5.20 m² </t>
  </si>
  <si>
    <t>146 m², 2 спальни, вид на море апартамент с 2 ванные и 1 туалет, гостиная с кухонным боксом и 95 m² терраса на 5-ом этаже .</t>
  </si>
  <si>
    <t>61 m², 1 спальнявид на море, апартамент с ванной комнате, гостиная с кухонным боксом и 33 m² терраса, балконы - нет</t>
  </si>
  <si>
    <t>55 m², студиовид на море, апартамент с ванной комнате, гостиная с кухонным боксом и 35 m² терраса,  балконы - нет</t>
  </si>
  <si>
    <t>53 m², 1 спальня, вид на море, апартамент с ванной комнате, гостиная с кухонным боксом и 35 m² терраса, балконы - нет</t>
  </si>
  <si>
    <t xml:space="preserve">64 sq.m., 1 спальня, вид на море, апартамент с ванной комнате, гостиная с кухонным боксом и 41 sq.m. терраса,  балконы - нет 
</t>
  </si>
  <si>
    <t>71 sq.m., 1 спальнявид на море,  апартамент с ванной комнате и туалетом , гостиная с кухонным боксом и 35 sq.m. терраса, балконы - нет</t>
  </si>
  <si>
    <t>91 m², 2 спальни, вид на бассейн, апартамент с 2 ванные и 1 туалет, гостиная с кухонным боксом и 27 m² терраса, балконы - нет</t>
  </si>
  <si>
    <t>70 m², 1 спальня, вид на улице, апартамент с ванной комнате, гостиная с кухонным боксом и 27 m² терраса, балконы - нет</t>
  </si>
  <si>
    <t>48 m², студио, отличный вид на море, апартамент с ванной комнате, гостиная с кухонным боксом и 12 m² терраса, S view; балконы - нет</t>
  </si>
  <si>
    <t>63 m², 1 спальня, отличный вид на море, апартамент с 2 ванные, гостиная с кухонным боксом и 20 m² терраса,  балконы - нет</t>
  </si>
  <si>
    <t>64 m², 1 спальня, отличный вид на море, апартамент с ванной комнате, гостиная с кухонным боксом и 64 m² терраса, S-N-E view; балконы - нет</t>
  </si>
  <si>
    <t>50 m², студио, отличный вид на море, апартамент с ванной комнате, гостиная с кухонным боксом и 20 m² терраса, S view; балконы - нет</t>
  </si>
  <si>
    <t>"Section С "  price exlude furnishing /without furniture/</t>
  </si>
  <si>
    <t xml:space="preserve">92 m², 2 спальни, вид на бассейн, апартамент с 2 ванные, гостиная с кухонным боксом,  террасы - 3.69 m² N+5.42 m² </t>
  </si>
  <si>
    <t xml:space="preserve">97 m², 2 спальнивид на бассейн, апартамент с 2 ванные и 1 туалет, гостиная с кухонным боксом, террасы - 3.98 m² N+8.78 m² </t>
  </si>
  <si>
    <t xml:space="preserve">77 m², 1 спальнявид на бассейн, апартамент с 2 ванные, гостиная с кухонным боксом,  террасы - 2.10 m² N+8.81 m² </t>
  </si>
  <si>
    <t xml:space="preserve">77 m², 1 спальнявид на бассейн, апартамент с 2 ванные, гостиная с кухонным боксом,террасы - 2.10 m² N+8.81 m² </t>
  </si>
  <si>
    <t xml:space="preserve">99 m², 2 спальнивид на бассейн, апартамент с 2 ванные, гостиная с кухонным боксом, террасы - 3.69 m² N+8.78 m² </t>
  </si>
  <si>
    <t>81 m², 1 спальнявид на бассейн, апартамент с 2 ванные, гостиная с кухонным боксом, террасы - 2.10 m² N+8.81 m²</t>
  </si>
  <si>
    <t xml:space="preserve">92 m², 2 спальнивид на бассейн, апартамент с 2 ванные, гостиная с кухонным боксом,  террасы - 3.69 m² N+5.42 m² </t>
  </si>
  <si>
    <t xml:space="preserve">75 m², 1 спальня, вид на бассейн, апартамент с 2 ванные, гостиная с кухонным боксом,  террасы - 2.10 m² N+8.81 m² </t>
  </si>
  <si>
    <t xml:space="preserve">70 m², 1 спальня, вид на море апартамент с 2 ванные, гостиная с кухонным боксом,террасы - 6.03 m² N+5.45 m² </t>
  </si>
  <si>
    <t xml:space="preserve">80 m², 1 спальнявид на море,апартамент с 2 ванные, гостиная с кухонным боксом,  террасы - 8.81 m² S+2.09 m² </t>
  </si>
  <si>
    <t xml:space="preserve">95 m², 2 спальни, вид на бассейн, апартамент с 2 ванные и 1 туалет, гостиная с кухонным боксом, террасы - 3.98 m² N+8.73 m² </t>
  </si>
  <si>
    <t xml:space="preserve">67 m², 1 спальнявид на бассейн, апартамент с ванной комнате и туалетом , гостиная с кухонным боксом и 18 m² терраса, N террасы - 5.19 m² </t>
  </si>
  <si>
    <t xml:space="preserve">72 m², 1 спальнявид на бассейн, апартамент с 2 ванные, гостиная с кухонным боксом и 12 m² терраса, террасы - 2.10 m² </t>
  </si>
  <si>
    <t xml:space="preserve">73 m², 1 спальня, вид на бассейн, апартамент с ванной комнате, гостиная с кухонным боксом и 15 m² терраса,террасы - 5.42 m² </t>
  </si>
  <si>
    <t xml:space="preserve">90 m², 2 спальни, вид на бассейн, апартамент с 2 ванные и 1 туалет, гостиная с кухонным боксом и 12 m² терраса, террасы - 4.04 m² </t>
  </si>
  <si>
    <t>76 m², 1 спальня, вид на бассейн, апартамент с ванной комнате и туалетом , гостиная с кухонным боксом и 17 m² терраса, N-S view; террасы - 7.14 m² S</t>
  </si>
  <si>
    <t xml:space="preserve">97 m², 2 спальни, вид на улице, апартамент с 2 ванные и 1 туалет, гостиная с кухонным боксом и 12 m² терраса, террасы - 4.47 m² </t>
  </si>
  <si>
    <r>
      <t>93,</t>
    </r>
    <r>
      <rPr>
        <b/>
        <sz val="10"/>
        <color indexed="10"/>
        <rFont val="Tahoma"/>
        <family val="2"/>
      </rPr>
      <t xml:space="preserve"> 97, 98</t>
    </r>
    <r>
      <rPr>
        <b/>
        <sz val="10"/>
        <rFont val="Tahoma"/>
        <family val="2"/>
      </rPr>
      <t>, 101, 102, 103, 104, 107, 108, 110, 111, 115, 116, 117, 118, 119, 120, 121, 122, 123, 124, 125, 126.</t>
    </r>
  </si>
  <si>
    <t>Апартамент №</t>
  </si>
  <si>
    <t>Раздел</t>
  </si>
  <si>
    <t>Этаж</t>
  </si>
  <si>
    <t>Спальни</t>
  </si>
  <si>
    <t>Ориентация</t>
  </si>
  <si>
    <t>Цена Евро/кв.м.</t>
  </si>
  <si>
    <t>Общая площадь+террасы+общие части</t>
  </si>
  <si>
    <t>ЦЕНА</t>
  </si>
  <si>
    <t>Описание</t>
  </si>
  <si>
    <t>Статус</t>
  </si>
  <si>
    <t>Свободный</t>
  </si>
  <si>
    <t>Забронирован</t>
  </si>
  <si>
    <t>97,98 Забронированые</t>
  </si>
  <si>
    <t>Apartment №</t>
  </si>
  <si>
    <t>Total area, incl. terrace and common parts, m²</t>
  </si>
  <si>
    <t>PRICE</t>
  </si>
  <si>
    <t>Status</t>
  </si>
  <si>
    <t xml:space="preserve">Parking places: 1, 3, 9,  17, 18, 19, 20, 22, 25, 26, 27, 28, 29, 31, 32, 33, 34, 35, 37, </t>
  </si>
  <si>
    <t>97,98 Reservedd</t>
  </si>
  <si>
    <t>floor</t>
  </si>
  <si>
    <t>bedrooms</t>
  </si>
  <si>
    <t>Description</t>
  </si>
  <si>
    <t>E3</t>
  </si>
  <si>
    <t>E4</t>
  </si>
  <si>
    <t>E6</t>
  </si>
  <si>
    <t>E7</t>
  </si>
  <si>
    <t>E10</t>
  </si>
  <si>
    <t>D6</t>
  </si>
  <si>
    <t>D16</t>
  </si>
  <si>
    <t>D17</t>
  </si>
  <si>
    <t>G1</t>
  </si>
  <si>
    <t>G2</t>
  </si>
  <si>
    <t>G4</t>
  </si>
  <si>
    <t>G5</t>
  </si>
  <si>
    <t>G8</t>
  </si>
  <si>
    <t>G17</t>
  </si>
  <si>
    <t>H1</t>
  </si>
  <si>
    <t>I1</t>
  </si>
  <si>
    <t>I2</t>
  </si>
  <si>
    <t>I3</t>
  </si>
  <si>
    <t>I6</t>
  </si>
  <si>
    <t>K1</t>
  </si>
  <si>
    <t>K3</t>
  </si>
  <si>
    <t>K6</t>
  </si>
  <si>
    <t>L2</t>
  </si>
  <si>
    <t>L3</t>
  </si>
  <si>
    <t>L6</t>
  </si>
  <si>
    <t>F7</t>
  </si>
  <si>
    <t>E</t>
  </si>
  <si>
    <t>Section</t>
  </si>
  <si>
    <t>Situation</t>
  </si>
  <si>
    <t>S</t>
  </si>
  <si>
    <t>Total price</t>
  </si>
  <si>
    <t>Total area, incl. terrace and common, m²</t>
  </si>
  <si>
    <t>Apartment name</t>
  </si>
  <si>
    <t>S-E</t>
  </si>
  <si>
    <t>N-S</t>
  </si>
  <si>
    <t>N-E</t>
  </si>
  <si>
    <t>S-E-N</t>
  </si>
  <si>
    <t>S-W-N</t>
  </si>
  <si>
    <t>N-E-S</t>
  </si>
  <si>
    <t>D</t>
  </si>
  <si>
    <t>F</t>
  </si>
  <si>
    <t>I</t>
  </si>
  <si>
    <t>J</t>
  </si>
  <si>
    <t>K</t>
  </si>
  <si>
    <t>L</t>
  </si>
  <si>
    <t>G</t>
  </si>
  <si>
    <t>H</t>
  </si>
  <si>
    <t>Free</t>
  </si>
  <si>
    <t>77 m², 1-bedroom, 2nd floor, pool view apartment with 2 bathrooms, kitchen box in lounge, N-S view; balconies - 2.10 m² N+8.81 m² S</t>
  </si>
  <si>
    <t>61 m², 1-bedroom, 6th floor, partial frontal sea view, over buildings apartment with bathroom, kitchen box in lounge and 33 m² roof terrace, N-S view; balconies - no</t>
  </si>
  <si>
    <t>55 m², studio, 6th floor, partial frontal sea view, over buildings apartment with bathroom, kitchen box in lounge and 35 m² roof terrace, N-S view; balconies - no</t>
  </si>
  <si>
    <t>72 m², 1-bedroom, 1st floor, pool view apartment with 2 bathrooms, kitchen box in lounge and 12 m² ground terrace, N-S view; balconies - 2.10 m² N</t>
  </si>
  <si>
    <t>99 m², 2-bedroom, 2nd floor, pool view apartment with 2 bathrooms, kitchen box in lounge, N-S view; balconies - 3.69 m² N+8.78 m² S</t>
  </si>
  <si>
    <t>81 m², 1-bedroom, 2nd floor, pool view apartment with 2 bathrooms, kitchen box in lounge, N-S view; balconies - 2.10 m² N+8.81 m² S</t>
  </si>
  <si>
    <t>92 m², 2-bedroom, 3th floor, pool view apartment with 2 bathrooms, kitchen box in lounge, N-S view; balconies - 3.69 m² N+5.42 m² S</t>
  </si>
  <si>
    <t>92 m², 2-bedroom, 4th floor, pool view apartment with 2 bathrooms, kitchen box in lounge, N-S view; balconies - 3.69 m² N+5.42 m² S</t>
  </si>
  <si>
    <t>95 m², 2-bedroom, 3th floor, pool view apartment with 2 bathrooms and 1 toilet, kitchen box in lounge, N-S view; balconies - 3.98 m² N+8.73 m² S</t>
  </si>
  <si>
    <t>97 m², 2-bedroom, 1st floor, street view apartment with 2 bathrooms and 1 toilet, kitchen box in lounge and 12 m² ground terrace, N-E-S view; balconies - 4.47 m² N</t>
  </si>
  <si>
    <t>91 m², 2-bedroom, 1st floor, pool view apartment with 2 bathrooms and 1 toilet, kitchen box in lounge and 27 m² ground terrace, S-E view; balconies - no</t>
  </si>
  <si>
    <t>84 m², 1-bedroom, 1st floor, pool view apartment with 2 bathrooms, kitchen box in lounge and 16 m² ground terrace, N-S view; balconies - 14.06 m² N/E</t>
  </si>
  <si>
    <t>104 m², 2-bedroom, 2nd floor, street view apartment with 2 bathrooms and 1 toilet, kitchen box in lounge, N-E-S view; balconies - 4.47 m² N+7.63 m² S/E</t>
  </si>
  <si>
    <t>78 m², 1-bedroom, 2nd floor, pool view apartment with 2 bathrooms, kitchen box in lounge, N-S view; balconies - 2.04 m² N+8.81 m² S</t>
  </si>
  <si>
    <t>70 m², 1-bedroom, 5th floor, street view apartment with bathroom, kitchen box in lounge and 27 m² roof terrace, N-E view; balconies - no</t>
  </si>
  <si>
    <t>65 m², 1-bedroom, 1st floor, frontal sea view apartment with 2 bathrooms, kitchen box in lounge and 17 m² ground terrace, N-S view; balconies - 2.09 m² N</t>
  </si>
  <si>
    <t>94 m², 2-bedroom, 1st floor, frontal sea view apartment with 2 bathrooms, kitchen box in lounge and 4 m² ground terrace, S-E-N view; balconies - 11.95 m² S/E</t>
  </si>
  <si>
    <t>48 m², studio, 1st floor, frontal sea view apartment with bathroom, kitchen box in lounge and 12 m² ground terrace, S view; balconies - no</t>
  </si>
  <si>
    <t>63 m², 1-bedroom, 1st floor, frontal sea view apartment with 2 bathrooms, kitchen box in lounge and 20 m² ground terrace, N-S view; balconies - no</t>
  </si>
  <si>
    <t>75 m², 1-bedroom, 2nd floor, frontal sea view apartment with 2 bathrooms, kitchen box in lounge, N-S view; balconies - 2.09 m² N+10.37 m² S</t>
  </si>
  <si>
    <t>88 m², 2-bedroom, 1st floor, frontal sea view apartment with 2 bathrooms and 1 toilet, kitchen box in lounge and 12 m² ground terrace, N-S view; balconies - 3.93 m² N</t>
  </si>
  <si>
    <t>50 m², studio, 1st floor, frontal sea view apartment with bathroom, kitchen box in lounge and 20 m² ground terrace, S view; balconies - no</t>
  </si>
  <si>
    <t>75 m², 1-bedroom, 1st floor, frontal sea view apartment with 2 bathrooms, kitchen box in lounge and 12 m² ground terrace, N-S view; balconies - 2.09 m² N</t>
  </si>
  <si>
    <t>84 m², 1-bedroom, 2nd floor, frontal sea view apartment with 2 bathrooms, kitchen box in lounge, N-S view; balconies - 2.09 m² N+9.37 m² S</t>
  </si>
  <si>
    <t>73 m², 1-bedroom, 1st floor, frontal sea view apartment with 2 bathrooms, kitchen box in lounge and 12 m² ground terrace, N-S view; balconies - 2.09 m² N</t>
  </si>
  <si>
    <t>82 m², 1-bedroom, 2nd floor, frontal sea view apartment with 2 bathrooms, kitchen box in lounge, N-S view; balconies - 2.09 m² N+8.70 m² S</t>
  </si>
  <si>
    <t>price / m2</t>
  </si>
  <si>
    <t>D13</t>
  </si>
  <si>
    <t>E12</t>
  </si>
  <si>
    <t>E13</t>
  </si>
  <si>
    <t>E15</t>
  </si>
  <si>
    <t>E17</t>
  </si>
  <si>
    <t>F13</t>
  </si>
  <si>
    <t>STUDIO</t>
  </si>
  <si>
    <t>I13</t>
  </si>
  <si>
    <t>S-N-E</t>
  </si>
  <si>
    <t>64 m², 1-bedroom, 5th floor, frontal sea view apartment with bathroom, kitchen box in lounge and 64 m² roof terrace, S-N-E view; balconies - no</t>
  </si>
  <si>
    <t>K11</t>
  </si>
  <si>
    <t>55 m², studio, 4nd floor, frontal sea view apartment with bathroom, kitchen box in lounge, S view; balconies - 5.98 m² S</t>
  </si>
  <si>
    <t>67 m², 1-bedroom, 5th floor, pool view apartment with bathroom and toilet , kitchen box in lounge and 18 m² roof terrace, N-S view; balconies - 5.19 m² S</t>
  </si>
  <si>
    <t>75 m², 1-bedroom, 4th floor, pool view apartment with 2 bathrooms, kitchen box in lounge, N-S view; balconies - 2.10 m² N+8.81 m² S</t>
  </si>
  <si>
    <t>73 m², 1-bedroom, 5th floor, pool view apartment with bathroom, kitchen box in lounge and 15 m² roof terrace, N-S view; balconies - 5.42 m² S</t>
  </si>
  <si>
    <t>70 m², 1-bedroom, 5th floor, side sea view apartment with 2 bathrooms, kitchen box in lounge, N-S view; balconies - 6.03 m² N+5.45 m² S</t>
  </si>
  <si>
    <t>53 m², 1-bedroom, 6th floor, partial frontal sea view, over buildings apartment with bathroom, kitchen box in lounge and 35 m² roof terrace, N-S view; balconies - no</t>
  </si>
  <si>
    <t>76 m², 1-bedroom, 5th floor, pool view apartment with bathroom and toilet , kitchen box in lounge and 17 m² roof terrace, N-S view; balconies - 7.14 m² S</t>
  </si>
  <si>
    <t>F1</t>
  </si>
  <si>
    <t>90 m², 2-bedroom, 1st floor, pool view apartment with 2 bathrooms and 1 toilet, kitchen box in lounge and 12 m² ground terrace, N-S view; balconies - 4.04 m² N</t>
  </si>
  <si>
    <t>77 m², 1-bedroom, 4th floor, pool view apartment with 2 bathrooms, kitchen box in lounge, N-S view; balconies - 2.10 m² N+8.81 m² S</t>
  </si>
  <si>
    <t>D12</t>
  </si>
  <si>
    <t>G12</t>
  </si>
  <si>
    <t>3</t>
  </si>
  <si>
    <t>1</t>
  </si>
  <si>
    <t>78 sq.m., 1-bedroom, 3th floor, pool view apartment with 2 bathrooms, kitchen box in lounge, N-S view; balconies - 2.04 sq.m. N+8.81 sq.m. S</t>
  </si>
  <si>
    <t>G20</t>
  </si>
  <si>
    <t>5</t>
  </si>
  <si>
    <t xml:space="preserve">69 sq.m., 1-bedroom, 5th floor, side sea view apartment with bathroom and toilet , kitchen box in lounge and 6 sq.m. roof terrace, N-S view; balconies - 6.83 sq.m. S </t>
  </si>
  <si>
    <t>J12</t>
  </si>
  <si>
    <t>96 sq.m., 2-bedroom, 4th floor, frontal sea view apartment with 2 bathrooms, kitchen box in lounge, S-W-N view; balconies - 5.42 sq.m. S+3.85 sq.m. N/W</t>
  </si>
  <si>
    <t>C7</t>
  </si>
  <si>
    <t>C</t>
  </si>
  <si>
    <t>75 m², 1-bedroom, 2nd floor, pool view apartment with bathroom and toilet , kitchen box in lounge, S-E view; balconies - 14.60 m² S/E</t>
  </si>
  <si>
    <t>E-W</t>
  </si>
  <si>
    <t>C9</t>
  </si>
  <si>
    <t>W</t>
  </si>
  <si>
    <t>47 m², studio, 2nd floor, side sea view apartment with bathroom, kitchen box in lounge, W view; balconies - 3.69 m² W</t>
  </si>
  <si>
    <t>C10</t>
  </si>
  <si>
    <t>N-W</t>
  </si>
  <si>
    <t>94 m², 1-bedroom, 2nd floor, side sea view apartment with bathroom, kitchen box in lounge, N-W view; balconies - 6.56 m² N/W+6.56 m² N+2.09 m² N</t>
  </si>
  <si>
    <t>C11</t>
  </si>
  <si>
    <t>97 m², 2-bedroom, 3th floor, pool view apartment with 2 bathrooms and 1 toilet, kitchen box in lounge, N-S view; balconies - 4.03 m² N+8.81 m² S</t>
  </si>
  <si>
    <t>C14</t>
  </si>
  <si>
    <t>47 m², studio, 3th floor, side sea view apartment with bathroom, kitchen box in lounge, W view; balconies - 3.69 m² W</t>
  </si>
  <si>
    <t>C15</t>
  </si>
  <si>
    <t>94 m², 1-bedroom, 3th floor, side sea view apartment with bathroom, kitchen box in lounge, N-W view; balconies - 4.12 m² N/W+2.09 m² N</t>
  </si>
  <si>
    <t>C16</t>
  </si>
  <si>
    <t>97 m², 2-bedroom, 4th floor, pool view apartment with 2 bathrooms and 1 toilet, kitchen box in lounge, N-S view; balconies - 4.03 m² N+8.81 m² S</t>
  </si>
  <si>
    <t>C20</t>
  </si>
  <si>
    <t>94 m², 1-bedroom, 4th floor, side sea view apartment with bathroom, kitchen box in lounge, N-W view; balconies - 4.12 m² N/W+2.09 m² N</t>
  </si>
  <si>
    <t>C21</t>
  </si>
  <si>
    <t>75 m², 1-bedroom, 5th floor, pool view apartment with bathroom and toilet , kitchen box in lounge and 16 m² roof terrace, N-S view; balconies - 5.20 m² S</t>
  </si>
  <si>
    <t>C24</t>
  </si>
  <si>
    <t>146 m², 2-bedroom, 5th floor, side sea view apartment with 2 bathrooms and 1 toilet, kitchen box in lounge and 95 m² roof terrace, maisonette on 5th and 6th floor, N-W view; balconies - no</t>
  </si>
  <si>
    <t>F6</t>
  </si>
  <si>
    <t>80 m², 1-bedroom, 2nd floor, partial frontal sea view, over buildings apartment with 2 bathrooms, kitchen box in lounge, S-W-N view; balconies - 8.81 m² S+2.09 m² N</t>
  </si>
  <si>
    <t>F16</t>
  </si>
  <si>
    <t>F17</t>
  </si>
  <si>
    <t xml:space="preserve">64 sq.m., 1-bedroom, 6th floor, partial frontal sea view, over buildings apartment with bathroom, kitchen box in lounge and 41 sq.m. roof terrace, N-S view; balconies - no 
</t>
  </si>
  <si>
    <t>71 sq.m., 1-bedroom, 6th floor, partial frontal sea view, over buildings apartment with bathroom and toilet , kitchen box in lounge and 35 sq.m. roof terrace, S-W-N view; balconies - no</t>
  </si>
  <si>
    <t>D4</t>
  </si>
  <si>
    <t>97 m², 2-bedroom, 2nd floor, pool view apartment with 2 bathrooms and 1 toilet, kitchen box in lounge, N-S view; balconies - 3.98 m² N+8.78 m² S</t>
  </si>
  <si>
    <t xml:space="preserve">ПАРКОМЕСТА: 1, 3, 9,  17, 18, 19, 20, 22, 25, 26, 27, 28, 29, 31, 32, 33, 34, 35, 37, </t>
  </si>
  <si>
    <t>50, 51,  52, 54, 55, 57, 58, 59, 60, 61, 62, 64, 65, 66, 67, 69, 70, 71, 72, 73, 74, 76, 78, 79, 80,82,83,84,85,86,87,88</t>
  </si>
  <si>
    <t>студио</t>
  </si>
  <si>
    <t>State</t>
  </si>
  <si>
    <t>Reserve</t>
  </si>
  <si>
    <t>97 m², 2-bedroom, 2nd floor, pool view apartment with 2 bathrooms and 1 toilet, kitchen box in lounge, N-S view; balconies - 4.03 m² N+8.81 m² S</t>
  </si>
  <si>
    <t>C6</t>
  </si>
  <si>
    <t>2</t>
  </si>
  <si>
    <t>77 sq.m., 1-bedroom, 3th floor, pool view apartment with 2 bathrooms, kitchen box in lounge, N-S view; balconies -2.10 sq.m. N+8.81 sq.m. S</t>
  </si>
  <si>
    <t>С</t>
  </si>
  <si>
    <t>97 m², 2-bedroom, 2nd floor, side sea view apartment with 2 bathrooms and 1 toilet, kitchen box in lounge, E-W view; balconies - 8.81 m² E+4.03 m² W</t>
  </si>
  <si>
    <t>D9</t>
  </si>
  <si>
    <t>С8</t>
  </si>
  <si>
    <t>В цене включены парко место и стандартная мебель.</t>
  </si>
  <si>
    <t>Parking lot and standart furnishing are included in the price.</t>
  </si>
  <si>
    <t>97 m², 2 спальни, вид на море, 2 ванные и 1 туалет, гостиная с кухонным боксом, E-W; террасы - 8.81 m² E+4.03 m² W</t>
  </si>
  <si>
    <t>22.12.2009</t>
  </si>
  <si>
    <t xml:space="preserve">"С секция" </t>
  </si>
  <si>
    <t xml:space="preserve">Apartments  Beach Pomorie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</si>
</sst>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[$-402]dd\ mmmm\ yyyy\ &quot;г.&quot;"/>
    <numFmt numFmtId="174" formatCode="#,##0.00_ ;\-#,##0.00\ "/>
    <numFmt numFmtId="175" formatCode="#,##0.00\ [$€-1];\-#,##0.00\ [$€-1]"/>
    <numFmt numFmtId="176" formatCode="0.00;[Red]0.00"/>
    <numFmt numFmtId="177" formatCode="_ * #,##0.00_)\ [$€-1]_ ;_ * \(#,##0.00\)\ [$€-1]_ ;_ * &quot;-&quot;??_)\ [$€-1]_ ;_ @_ "/>
    <numFmt numFmtId="178" formatCode="[$-409]dddd\,\ mmmm\ dd\,\ yyyy"/>
    <numFmt numFmtId="179" formatCode="dd\.m\.yyyy\ &quot;г.&quot;;@"/>
    <numFmt numFmtId="180" formatCode="#,##0.00;[Red]#,##0.00"/>
    <numFmt numFmtId="181" formatCode="[$€-2]\ #,##0.00"/>
    <numFmt numFmtId="182" formatCode="[$€-2]\ #,##0.00;[Red][$€-2]\ #,##0.00"/>
    <numFmt numFmtId="183" formatCode="[$€-2]\ #,##0;[Red][$€-2]\ #,##0"/>
    <numFmt numFmtId="184" formatCode="?,??0.00&quot; m²&quot;"/>
    <numFmt numFmtId="185" formatCode="m\²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[$€-2]\ #,##0.00;[Red]\-[$€-2]\ 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14" fillId="7" borderId="1" applyNumberFormat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20" borderId="8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0" borderId="0" xfId="77" applyNumberFormat="1" applyFont="1" applyAlignment="1">
      <alignment horizontal="center"/>
      <protection/>
    </xf>
    <xf numFmtId="49" fontId="22" fillId="0" borderId="0" xfId="77" applyNumberFormat="1" applyFont="1" quotePrefix="1">
      <alignment/>
      <protection/>
    </xf>
    <xf numFmtId="49" fontId="22" fillId="0" borderId="0" xfId="77" applyNumberFormat="1" applyFont="1" applyAlignment="1">
      <alignment horizontal="center" wrapText="1"/>
      <protection/>
    </xf>
    <xf numFmtId="49" fontId="22" fillId="0" borderId="0" xfId="77" applyNumberFormat="1" applyFont="1">
      <alignment/>
      <protection/>
    </xf>
    <xf numFmtId="49" fontId="24" fillId="0" borderId="10" xfId="77" applyNumberFormat="1" applyFont="1" applyBorder="1" applyAlignment="1">
      <alignment horizontal="center" wrapText="1"/>
      <protection/>
    </xf>
    <xf numFmtId="49" fontId="24" fillId="0" borderId="11" xfId="77" applyNumberFormat="1" applyFont="1" applyBorder="1" applyAlignment="1">
      <alignment horizontal="center" wrapText="1"/>
      <protection/>
    </xf>
    <xf numFmtId="49" fontId="24" fillId="0" borderId="12" xfId="77" applyNumberFormat="1" applyFont="1" applyBorder="1" applyAlignment="1">
      <alignment horizontal="center" wrapText="1"/>
      <protection/>
    </xf>
    <xf numFmtId="184" fontId="25" fillId="0" borderId="13" xfId="0" applyNumberFormat="1" applyFont="1" applyFill="1" applyBorder="1" applyAlignment="1">
      <alignment horizontal="center"/>
    </xf>
    <xf numFmtId="184" fontId="22" fillId="0" borderId="13" xfId="60" applyNumberFormat="1" applyFont="1" applyFill="1" applyBorder="1" applyAlignment="1">
      <alignment horizontal="center"/>
    </xf>
    <xf numFmtId="184" fontId="22" fillId="0" borderId="13" xfId="75" applyNumberFormat="1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9" fontId="25" fillId="0" borderId="14" xfId="77" applyNumberFormat="1" applyFont="1" applyFill="1" applyBorder="1" applyAlignment="1">
      <alignment horizontal="center"/>
      <protection/>
    </xf>
    <xf numFmtId="49" fontId="25" fillId="0" borderId="13" xfId="77" applyNumberFormat="1" applyFont="1" applyFill="1" applyBorder="1" applyAlignment="1">
      <alignment horizontal="center"/>
      <protection/>
    </xf>
    <xf numFmtId="49" fontId="25" fillId="0" borderId="13" xfId="77" applyNumberFormat="1" applyFont="1" applyFill="1" applyBorder="1" applyAlignment="1">
      <alignment horizontal="center" wrapText="1"/>
      <protection/>
    </xf>
    <xf numFmtId="182" fontId="25" fillId="0" borderId="13" xfId="77" applyNumberFormat="1" applyFont="1" applyFill="1" applyBorder="1" applyAlignment="1">
      <alignment horizontal="center" wrapText="1"/>
      <protection/>
    </xf>
    <xf numFmtId="184" fontId="25" fillId="0" borderId="13" xfId="60" applyNumberFormat="1" applyFont="1" applyFill="1" applyBorder="1" applyAlignment="1">
      <alignment horizontal="center"/>
    </xf>
    <xf numFmtId="182" fontId="26" fillId="0" borderId="13" xfId="6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4" fillId="0" borderId="0" xfId="77" applyFont="1">
      <alignment/>
      <protection/>
    </xf>
    <xf numFmtId="0" fontId="24" fillId="0" borderId="0" xfId="77" applyFont="1" applyFill="1">
      <alignment/>
      <protection/>
    </xf>
    <xf numFmtId="0" fontId="22" fillId="0" borderId="0" xfId="0" applyFont="1" applyAlignment="1">
      <alignment wrapText="1"/>
    </xf>
    <xf numFmtId="0" fontId="24" fillId="0" borderId="0" xfId="77" applyFont="1" applyAlignment="1">
      <alignment wrapText="1"/>
      <protection/>
    </xf>
    <xf numFmtId="0" fontId="0" fillId="0" borderId="0" xfId="0" applyFont="1" applyFill="1" applyAlignment="1">
      <alignment/>
    </xf>
    <xf numFmtId="49" fontId="22" fillId="0" borderId="14" xfId="77" applyNumberFormat="1" applyFont="1" applyFill="1" applyBorder="1" applyAlignment="1">
      <alignment horizontal="center"/>
      <protection/>
    </xf>
    <xf numFmtId="49" fontId="22" fillId="0" borderId="13" xfId="77" applyNumberFormat="1" applyFont="1" applyFill="1" applyBorder="1" applyAlignment="1">
      <alignment horizontal="center"/>
      <protection/>
    </xf>
    <xf numFmtId="0" fontId="22" fillId="0" borderId="13" xfId="77" applyNumberFormat="1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182" fontId="22" fillId="0" borderId="13" xfId="77" applyNumberFormat="1" applyFont="1" applyFill="1" applyBorder="1" applyAlignment="1">
      <alignment horizontal="center" wrapText="1"/>
      <protection/>
    </xf>
    <xf numFmtId="182" fontId="24" fillId="0" borderId="13" xfId="60" applyNumberFormat="1" applyFont="1" applyFill="1" applyBorder="1" applyAlignment="1">
      <alignment horizontal="center"/>
    </xf>
    <xf numFmtId="49" fontId="22" fillId="0" borderId="13" xfId="77" applyNumberFormat="1" applyFont="1" applyFill="1" applyBorder="1" applyAlignment="1">
      <alignment horizontal="center" wrapText="1"/>
      <protection/>
    </xf>
    <xf numFmtId="49" fontId="22" fillId="0" borderId="15" xfId="77" applyNumberFormat="1" applyFont="1" applyFill="1" applyBorder="1" applyAlignment="1">
      <alignment horizontal="center" wrapText="1"/>
      <protection/>
    </xf>
    <xf numFmtId="49" fontId="22" fillId="21" borderId="14" xfId="77" applyNumberFormat="1" applyFont="1" applyFill="1" applyBorder="1" applyAlignment="1">
      <alignment horizontal="center"/>
      <protection/>
    </xf>
    <xf numFmtId="49" fontId="22" fillId="21" borderId="13" xfId="77" applyNumberFormat="1" applyFont="1" applyFill="1" applyBorder="1" applyAlignment="1">
      <alignment horizontal="center"/>
      <protection/>
    </xf>
    <xf numFmtId="49" fontId="22" fillId="21" borderId="13" xfId="77" applyNumberFormat="1" applyFont="1" applyFill="1" applyBorder="1" applyAlignment="1">
      <alignment horizontal="center" wrapText="1"/>
      <protection/>
    </xf>
    <xf numFmtId="182" fontId="22" fillId="21" borderId="13" xfId="77" applyNumberFormat="1" applyFont="1" applyFill="1" applyBorder="1" applyAlignment="1">
      <alignment horizontal="center" wrapText="1"/>
      <protection/>
    </xf>
    <xf numFmtId="184" fontId="25" fillId="21" borderId="13" xfId="0" applyNumberFormat="1" applyFont="1" applyFill="1" applyBorder="1" applyAlignment="1">
      <alignment horizontal="center"/>
    </xf>
    <xf numFmtId="182" fontId="24" fillId="21" borderId="13" xfId="60" applyNumberFormat="1" applyFont="1" applyFill="1" applyBorder="1" applyAlignment="1">
      <alignment horizontal="center"/>
    </xf>
    <xf numFmtId="49" fontId="22" fillId="21" borderId="15" xfId="77" applyNumberFormat="1" applyFont="1" applyFill="1" applyBorder="1" applyAlignment="1">
      <alignment horizontal="center" wrapText="1"/>
      <protection/>
    </xf>
    <xf numFmtId="183" fontId="22" fillId="0" borderId="13" xfId="77" applyNumberFormat="1" applyFont="1" applyFill="1" applyBorder="1" applyAlignment="1">
      <alignment horizontal="center" wrapText="1"/>
      <protection/>
    </xf>
    <xf numFmtId="181" fontId="24" fillId="0" borderId="13" xfId="6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49" fontId="22" fillId="0" borderId="13" xfId="77" applyNumberFormat="1" applyFont="1" applyFill="1" applyBorder="1" applyAlignment="1">
      <alignment horizontal="center" vertical="center" wrapText="1"/>
      <protection/>
    </xf>
    <xf numFmtId="0" fontId="22" fillId="0" borderId="13" xfId="75" applyFont="1" applyFill="1" applyBorder="1" applyAlignment="1">
      <alignment horizontal="center" wrapText="1"/>
      <protection/>
    </xf>
    <xf numFmtId="0" fontId="23" fillId="0" borderId="0" xfId="0" applyFont="1" applyFill="1" applyAlignment="1">
      <alignment/>
    </xf>
    <xf numFmtId="49" fontId="24" fillId="0" borderId="10" xfId="77" applyNumberFormat="1" applyFont="1" applyFill="1" applyBorder="1" applyAlignment="1">
      <alignment horizontal="center" wrapText="1"/>
      <protection/>
    </xf>
    <xf numFmtId="49" fontId="24" fillId="0" borderId="11" xfId="77" applyNumberFormat="1" applyFont="1" applyFill="1" applyBorder="1" applyAlignment="1">
      <alignment horizontal="center" wrapText="1"/>
      <protection/>
    </xf>
    <xf numFmtId="49" fontId="24" fillId="0" borderId="12" xfId="77" applyNumberFormat="1" applyFont="1" applyFill="1" applyBorder="1" applyAlignment="1">
      <alignment horizontal="center" wrapText="1"/>
      <protection/>
    </xf>
    <xf numFmtId="49" fontId="6" fillId="0" borderId="13" xfId="77" applyNumberFormat="1" applyFill="1" applyBorder="1" applyAlignment="1">
      <alignment horizontal="center"/>
      <protection/>
    </xf>
    <xf numFmtId="0" fontId="6" fillId="0" borderId="13" xfId="77" applyNumberFormat="1" applyFill="1" applyBorder="1" applyAlignment="1">
      <alignment horizontal="center"/>
      <protection/>
    </xf>
    <xf numFmtId="49" fontId="6" fillId="0" borderId="13" xfId="77" applyNumberFormat="1" applyFill="1" applyBorder="1" applyAlignment="1">
      <alignment horizontal="center" wrapText="1"/>
      <protection/>
    </xf>
    <xf numFmtId="49" fontId="31" fillId="0" borderId="13" xfId="77" applyNumberFormat="1" applyFont="1" applyFill="1" applyBorder="1" applyAlignment="1">
      <alignment horizontal="center"/>
      <protection/>
    </xf>
    <xf numFmtId="49" fontId="31" fillId="0" borderId="13" xfId="77" applyNumberFormat="1" applyFont="1" applyFill="1" applyBorder="1" applyAlignment="1">
      <alignment horizontal="center" wrapText="1"/>
      <protection/>
    </xf>
    <xf numFmtId="49" fontId="32" fillId="0" borderId="14" xfId="77" applyNumberFormat="1" applyFont="1" applyFill="1" applyBorder="1" applyAlignment="1">
      <alignment horizontal="center"/>
      <protection/>
    </xf>
    <xf numFmtId="49" fontId="33" fillId="0" borderId="14" xfId="77" applyNumberFormat="1" applyFont="1" applyFill="1" applyBorder="1" applyAlignment="1">
      <alignment horizontal="center"/>
      <protection/>
    </xf>
    <xf numFmtId="49" fontId="22" fillId="0" borderId="0" xfId="77" applyNumberFormat="1" applyFont="1" applyAlignment="1" quotePrefix="1">
      <alignment horizontal="left"/>
      <protection/>
    </xf>
    <xf numFmtId="49" fontId="24" fillId="0" borderId="11" xfId="77" applyNumberFormat="1" applyFont="1" applyBorder="1" applyAlignment="1">
      <alignment horizontal="left" wrapText="1"/>
      <protection/>
    </xf>
    <xf numFmtId="49" fontId="22" fillId="0" borderId="13" xfId="77" applyNumberFormat="1" applyFont="1" applyFill="1" applyBorder="1" applyAlignment="1">
      <alignment horizontal="left" wrapText="1"/>
      <protection/>
    </xf>
    <xf numFmtId="49" fontId="22" fillId="21" borderId="13" xfId="77" applyNumberFormat="1" applyFont="1" applyFill="1" applyBorder="1" applyAlignment="1">
      <alignment horizontal="left" wrapText="1"/>
      <protection/>
    </xf>
    <xf numFmtId="49" fontId="22" fillId="0" borderId="13" xfId="77" applyNumberFormat="1" applyFont="1" applyFill="1" applyBorder="1" applyAlignment="1">
      <alignment horizontal="left" vertical="center" wrapText="1"/>
      <protection/>
    </xf>
    <xf numFmtId="0" fontId="22" fillId="0" borderId="13" xfId="75" applyFont="1" applyFill="1" applyBorder="1" applyAlignment="1">
      <alignment horizontal="left" wrapText="1"/>
      <protection/>
    </xf>
    <xf numFmtId="0" fontId="22" fillId="0" borderId="0" xfId="0" applyFont="1" applyFill="1" applyAlignment="1">
      <alignment horizontal="left"/>
    </xf>
    <xf numFmtId="49" fontId="25" fillId="0" borderId="13" xfId="77" applyNumberFormat="1" applyFont="1" applyFill="1" applyBorder="1" applyAlignment="1">
      <alignment horizontal="left" wrapText="1"/>
      <protection/>
    </xf>
    <xf numFmtId="0" fontId="22" fillId="0" borderId="0" xfId="0" applyFont="1" applyAlignment="1">
      <alignment horizontal="left"/>
    </xf>
    <xf numFmtId="0" fontId="24" fillId="0" borderId="0" xfId="77" applyFont="1" applyAlignment="1">
      <alignment horizontal="left"/>
      <protection/>
    </xf>
    <xf numFmtId="49" fontId="22" fillId="0" borderId="14" xfId="77" applyNumberFormat="1" applyFont="1" applyFill="1" applyBorder="1" applyAlignment="1">
      <alignment horizontal="center"/>
      <protection/>
    </xf>
    <xf numFmtId="49" fontId="22" fillId="0" borderId="13" xfId="77" applyNumberFormat="1" applyFont="1" applyFill="1" applyBorder="1" applyAlignment="1">
      <alignment horizontal="center"/>
      <protection/>
    </xf>
    <xf numFmtId="49" fontId="22" fillId="0" borderId="13" xfId="77" applyNumberFormat="1" applyFont="1" applyFill="1" applyBorder="1" applyAlignment="1">
      <alignment horizontal="center" wrapText="1"/>
      <protection/>
    </xf>
    <xf numFmtId="49" fontId="22" fillId="0" borderId="13" xfId="77" applyNumberFormat="1" applyFont="1" applyFill="1" applyBorder="1" applyAlignment="1">
      <alignment horizontal="left" wrapText="1"/>
      <protection/>
    </xf>
    <xf numFmtId="49" fontId="22" fillId="0" borderId="0" xfId="77" applyNumberFormat="1" applyFont="1" applyAlignment="1" quotePrefix="1">
      <alignment horizontal="center"/>
      <protection/>
    </xf>
    <xf numFmtId="0" fontId="24" fillId="0" borderId="0" xfId="77" applyFont="1" applyAlignment="1">
      <alignment horizontal="center"/>
      <protection/>
    </xf>
    <xf numFmtId="0" fontId="22" fillId="0" borderId="0" xfId="0" applyFont="1" applyAlignment="1">
      <alignment horizontal="center"/>
    </xf>
    <xf numFmtId="49" fontId="24" fillId="0" borderId="0" xfId="77" applyNumberFormat="1" applyFont="1" applyAlignment="1">
      <alignment horizontal="right"/>
      <protection/>
    </xf>
    <xf numFmtId="49" fontId="28" fillId="0" borderId="0" xfId="77" applyNumberFormat="1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3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Бележка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Изход" xfId="98"/>
    <cellStyle name="Изчисление" xfId="99"/>
    <cellStyle name="Контролна клетка" xfId="100"/>
    <cellStyle name="Лош" xfId="101"/>
    <cellStyle name="Неутрален" xfId="102"/>
    <cellStyle name="Обяснителен текст" xfId="103"/>
    <cellStyle name="Предупредителен текст" xfId="104"/>
    <cellStyle name="Свързана клетка" xfId="105"/>
    <cellStyle name="Сума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8.7109375" style="13" customWidth="1"/>
    <col min="2" max="2" width="8.8515625" style="13" customWidth="1"/>
    <col min="3" max="3" width="6.28125" style="13" customWidth="1"/>
    <col min="4" max="4" width="11.421875" style="13" customWidth="1"/>
    <col min="5" max="5" width="10.140625" style="13" customWidth="1"/>
    <col min="6" max="6" width="9.7109375" style="13" customWidth="1"/>
    <col min="7" max="8" width="14.7109375" style="13" customWidth="1"/>
    <col min="9" max="9" width="24.00390625" style="74" customWidth="1"/>
    <col min="10" max="10" width="10.57421875" style="13" customWidth="1"/>
  </cols>
  <sheetData>
    <row r="1" spans="1:10" ht="25.5" customHeight="1">
      <c r="A1" s="76" t="s">
        <v>230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customHeight="1" thickBot="1">
      <c r="A2" s="2"/>
      <c r="B2" s="2"/>
      <c r="C2" s="2"/>
      <c r="D2" s="2"/>
      <c r="E2" s="4"/>
      <c r="F2" s="2"/>
      <c r="G2" s="5"/>
      <c r="H2" s="5"/>
      <c r="I2" s="72"/>
      <c r="J2" s="3"/>
    </row>
    <row r="3" spans="1:10" ht="55.5" customHeight="1" thickBot="1">
      <c r="A3" s="6" t="s">
        <v>65</v>
      </c>
      <c r="B3" s="7" t="s">
        <v>101</v>
      </c>
      <c r="C3" s="7" t="s">
        <v>71</v>
      </c>
      <c r="D3" s="7" t="s">
        <v>72</v>
      </c>
      <c r="E3" s="7" t="s">
        <v>102</v>
      </c>
      <c r="F3" s="7" t="s">
        <v>148</v>
      </c>
      <c r="G3" s="7" t="s">
        <v>66</v>
      </c>
      <c r="H3" s="7" t="s">
        <v>67</v>
      </c>
      <c r="I3" s="7" t="s">
        <v>73</v>
      </c>
      <c r="J3" s="8" t="s">
        <v>68</v>
      </c>
    </row>
    <row r="4" spans="1:10" ht="89.25">
      <c r="A4" s="26" t="s">
        <v>210</v>
      </c>
      <c r="B4" s="27" t="s">
        <v>113</v>
      </c>
      <c r="C4" s="28">
        <v>2</v>
      </c>
      <c r="D4" s="28">
        <v>2</v>
      </c>
      <c r="E4" s="29" t="s">
        <v>108</v>
      </c>
      <c r="F4" s="30">
        <v>1360</v>
      </c>
      <c r="G4" s="9">
        <v>116.39</v>
      </c>
      <c r="H4" s="31">
        <f aca="true" t="shared" si="0" ref="H4:H47">F4*G4</f>
        <v>158290.4</v>
      </c>
      <c r="I4" s="32" t="s">
        <v>211</v>
      </c>
      <c r="J4" s="33" t="s">
        <v>121</v>
      </c>
    </row>
    <row r="5" spans="1:10" ht="89.25">
      <c r="A5" s="26" t="s">
        <v>79</v>
      </c>
      <c r="B5" s="27" t="s">
        <v>113</v>
      </c>
      <c r="C5" s="28">
        <v>2</v>
      </c>
      <c r="D5" s="28">
        <v>1</v>
      </c>
      <c r="E5" s="32" t="s">
        <v>108</v>
      </c>
      <c r="F5" s="30">
        <v>1360</v>
      </c>
      <c r="G5" s="9">
        <v>92.48</v>
      </c>
      <c r="H5" s="31">
        <f t="shared" si="0"/>
        <v>125772.8</v>
      </c>
      <c r="I5" s="32" t="s">
        <v>122</v>
      </c>
      <c r="J5" s="33" t="s">
        <v>121</v>
      </c>
    </row>
    <row r="6" spans="1:10" ht="89.25">
      <c r="A6" s="56" t="s">
        <v>223</v>
      </c>
      <c r="B6" s="51" t="s">
        <v>113</v>
      </c>
      <c r="C6" s="52">
        <v>3</v>
      </c>
      <c r="D6" s="52">
        <v>1</v>
      </c>
      <c r="E6" s="53" t="s">
        <v>108</v>
      </c>
      <c r="F6" s="30">
        <v>1360</v>
      </c>
      <c r="G6" s="9">
        <v>92.48</v>
      </c>
      <c r="H6" s="31">
        <f>F6*G6</f>
        <v>125772.8</v>
      </c>
      <c r="I6" s="32" t="s">
        <v>220</v>
      </c>
      <c r="J6" s="33" t="s">
        <v>121</v>
      </c>
    </row>
    <row r="7" spans="1:10" ht="63" customHeight="1">
      <c r="A7" s="26" t="s">
        <v>170</v>
      </c>
      <c r="B7" s="27" t="s">
        <v>113</v>
      </c>
      <c r="C7" s="27">
        <v>4</v>
      </c>
      <c r="D7" s="27">
        <v>1</v>
      </c>
      <c r="E7" s="32" t="s">
        <v>108</v>
      </c>
      <c r="F7" s="30">
        <v>1360</v>
      </c>
      <c r="G7" s="10">
        <v>92.02</v>
      </c>
      <c r="H7" s="31">
        <f t="shared" si="0"/>
        <v>125147.2</v>
      </c>
      <c r="I7" s="32" t="s">
        <v>169</v>
      </c>
      <c r="J7" s="33" t="s">
        <v>121</v>
      </c>
    </row>
    <row r="8" spans="1:10" ht="102">
      <c r="A8" s="26" t="s">
        <v>149</v>
      </c>
      <c r="B8" s="27" t="s">
        <v>113</v>
      </c>
      <c r="C8" s="28">
        <v>5</v>
      </c>
      <c r="D8" s="28">
        <v>1</v>
      </c>
      <c r="E8" s="32" t="s">
        <v>108</v>
      </c>
      <c r="F8" s="30">
        <v>1680</v>
      </c>
      <c r="G8" s="9">
        <v>99.55</v>
      </c>
      <c r="H8" s="31">
        <f t="shared" si="0"/>
        <v>167244</v>
      </c>
      <c r="I8" s="32" t="s">
        <v>161</v>
      </c>
      <c r="J8" s="33" t="s">
        <v>121</v>
      </c>
    </row>
    <row r="9" spans="1:10" ht="102">
      <c r="A9" s="68" t="s">
        <v>80</v>
      </c>
      <c r="B9" s="69" t="s">
        <v>113</v>
      </c>
      <c r="C9" s="69">
        <v>6</v>
      </c>
      <c r="D9" s="69">
        <v>1</v>
      </c>
      <c r="E9" s="70" t="s">
        <v>108</v>
      </c>
      <c r="F9" s="30">
        <v>1680</v>
      </c>
      <c r="G9" s="9">
        <v>109.27</v>
      </c>
      <c r="H9" s="31">
        <f t="shared" si="0"/>
        <v>183573.6</v>
      </c>
      <c r="I9" s="70" t="s">
        <v>123</v>
      </c>
      <c r="J9" s="33" t="s">
        <v>121</v>
      </c>
    </row>
    <row r="10" spans="1:10" ht="102">
      <c r="A10" s="26" t="s">
        <v>81</v>
      </c>
      <c r="B10" s="27" t="s">
        <v>113</v>
      </c>
      <c r="C10" s="27">
        <v>6</v>
      </c>
      <c r="D10" s="27" t="s">
        <v>155</v>
      </c>
      <c r="E10" s="32" t="s">
        <v>108</v>
      </c>
      <c r="F10" s="30">
        <v>1360</v>
      </c>
      <c r="G10" s="9">
        <v>104.07</v>
      </c>
      <c r="H10" s="31">
        <f t="shared" si="0"/>
        <v>141535.19999999998</v>
      </c>
      <c r="I10" s="32" t="s">
        <v>124</v>
      </c>
      <c r="J10" s="33" t="s">
        <v>121</v>
      </c>
    </row>
    <row r="11" spans="1:10" ht="102">
      <c r="A11" s="26" t="s">
        <v>74</v>
      </c>
      <c r="B11" s="27" t="s">
        <v>100</v>
      </c>
      <c r="C11" s="27">
        <v>1</v>
      </c>
      <c r="D11" s="27">
        <v>1</v>
      </c>
      <c r="E11" s="32" t="s">
        <v>108</v>
      </c>
      <c r="F11" s="30">
        <v>1360</v>
      </c>
      <c r="G11" s="9">
        <v>98.3</v>
      </c>
      <c r="H11" s="31">
        <f t="shared" si="0"/>
        <v>133688</v>
      </c>
      <c r="I11" s="32" t="s">
        <v>125</v>
      </c>
      <c r="J11" s="33" t="s">
        <v>121</v>
      </c>
    </row>
    <row r="12" spans="1:10" ht="89.25">
      <c r="A12" s="26" t="s">
        <v>75</v>
      </c>
      <c r="B12" s="27" t="s">
        <v>100</v>
      </c>
      <c r="C12" s="27">
        <v>2</v>
      </c>
      <c r="D12" s="27">
        <v>2</v>
      </c>
      <c r="E12" s="32" t="s">
        <v>108</v>
      </c>
      <c r="F12" s="30">
        <v>1460</v>
      </c>
      <c r="G12" s="9">
        <v>118.44</v>
      </c>
      <c r="H12" s="31">
        <f t="shared" si="0"/>
        <v>172922.4</v>
      </c>
      <c r="I12" s="32" t="s">
        <v>126</v>
      </c>
      <c r="J12" s="33" t="s">
        <v>121</v>
      </c>
    </row>
    <row r="13" spans="1:10" ht="89.25">
      <c r="A13" s="26" t="s">
        <v>76</v>
      </c>
      <c r="B13" s="27" t="s">
        <v>100</v>
      </c>
      <c r="C13" s="27">
        <v>2</v>
      </c>
      <c r="D13" s="27">
        <v>1</v>
      </c>
      <c r="E13" s="32" t="s">
        <v>108</v>
      </c>
      <c r="F13" s="30">
        <v>1460</v>
      </c>
      <c r="G13" s="9">
        <v>97.43</v>
      </c>
      <c r="H13" s="31">
        <f t="shared" si="0"/>
        <v>142247.80000000002</v>
      </c>
      <c r="I13" s="32" t="s">
        <v>127</v>
      </c>
      <c r="J13" s="33" t="s">
        <v>121</v>
      </c>
    </row>
    <row r="14" spans="1:10" ht="89.25">
      <c r="A14" s="26" t="s">
        <v>77</v>
      </c>
      <c r="B14" s="27" t="s">
        <v>100</v>
      </c>
      <c r="C14" s="27">
        <v>3</v>
      </c>
      <c r="D14" s="27">
        <v>2</v>
      </c>
      <c r="E14" s="32" t="s">
        <v>108</v>
      </c>
      <c r="F14" s="30">
        <v>1680</v>
      </c>
      <c r="G14" s="9">
        <v>110.71</v>
      </c>
      <c r="H14" s="31">
        <f t="shared" si="0"/>
        <v>185992.8</v>
      </c>
      <c r="I14" s="32" t="s">
        <v>128</v>
      </c>
      <c r="J14" s="33" t="s">
        <v>121</v>
      </c>
    </row>
    <row r="15" spans="1:10" ht="89.25">
      <c r="A15" s="26" t="s">
        <v>78</v>
      </c>
      <c r="B15" s="27" t="s">
        <v>100</v>
      </c>
      <c r="C15" s="27">
        <v>4</v>
      </c>
      <c r="D15" s="27">
        <v>2</v>
      </c>
      <c r="E15" s="32" t="s">
        <v>108</v>
      </c>
      <c r="F15" s="30">
        <v>1680</v>
      </c>
      <c r="G15" s="9">
        <v>110.71</v>
      </c>
      <c r="H15" s="31">
        <f t="shared" si="0"/>
        <v>185992.8</v>
      </c>
      <c r="I15" s="32" t="s">
        <v>129</v>
      </c>
      <c r="J15" s="33" t="s">
        <v>121</v>
      </c>
    </row>
    <row r="16" spans="1:10" s="1" customFormat="1" ht="40.5" customHeight="1">
      <c r="A16" s="26" t="s">
        <v>150</v>
      </c>
      <c r="B16" s="27" t="s">
        <v>100</v>
      </c>
      <c r="C16" s="28">
        <v>4</v>
      </c>
      <c r="D16" s="28">
        <v>1</v>
      </c>
      <c r="E16" s="32" t="s">
        <v>108</v>
      </c>
      <c r="F16" s="30">
        <v>1680</v>
      </c>
      <c r="G16" s="9">
        <v>89.75</v>
      </c>
      <c r="H16" s="31">
        <f t="shared" si="0"/>
        <v>150780</v>
      </c>
      <c r="I16" s="32" t="s">
        <v>162</v>
      </c>
      <c r="J16" s="33" t="s">
        <v>121</v>
      </c>
    </row>
    <row r="17" spans="1:10" s="1" customFormat="1" ht="53.25" customHeight="1">
      <c r="A17" s="26" t="s">
        <v>151</v>
      </c>
      <c r="B17" s="27" t="s">
        <v>100</v>
      </c>
      <c r="C17" s="28">
        <v>5</v>
      </c>
      <c r="D17" s="28">
        <v>1</v>
      </c>
      <c r="E17" s="32" t="s">
        <v>108</v>
      </c>
      <c r="F17" s="30">
        <v>1680</v>
      </c>
      <c r="G17" s="9">
        <v>102.41</v>
      </c>
      <c r="H17" s="31">
        <f t="shared" si="0"/>
        <v>172048.8</v>
      </c>
      <c r="I17" s="32" t="s">
        <v>163</v>
      </c>
      <c r="J17" s="33" t="s">
        <v>121</v>
      </c>
    </row>
    <row r="18" spans="1:10" ht="50.25" customHeight="1">
      <c r="A18" s="26" t="s">
        <v>152</v>
      </c>
      <c r="B18" s="27" t="s">
        <v>100</v>
      </c>
      <c r="C18" s="28">
        <v>5</v>
      </c>
      <c r="D18" s="28">
        <v>1</v>
      </c>
      <c r="E18" s="32" t="s">
        <v>108</v>
      </c>
      <c r="F18" s="30">
        <v>1680</v>
      </c>
      <c r="G18" s="9">
        <v>82.8</v>
      </c>
      <c r="H18" s="31">
        <f t="shared" si="0"/>
        <v>139104</v>
      </c>
      <c r="I18" s="32" t="s">
        <v>164</v>
      </c>
      <c r="J18" s="33" t="s">
        <v>121</v>
      </c>
    </row>
    <row r="19" spans="1:10" ht="37.5" customHeight="1">
      <c r="A19" s="26" t="s">
        <v>153</v>
      </c>
      <c r="B19" s="27" t="s">
        <v>100</v>
      </c>
      <c r="C19" s="28">
        <v>6</v>
      </c>
      <c r="D19" s="28">
        <v>1</v>
      </c>
      <c r="E19" s="32" t="s">
        <v>108</v>
      </c>
      <c r="F19" s="30">
        <v>1680</v>
      </c>
      <c r="G19" s="9">
        <v>101.72</v>
      </c>
      <c r="H19" s="31">
        <f t="shared" si="0"/>
        <v>170889.6</v>
      </c>
      <c r="I19" s="32" t="s">
        <v>165</v>
      </c>
      <c r="J19" s="33" t="s">
        <v>121</v>
      </c>
    </row>
    <row r="20" spans="1:10" ht="53.25" customHeight="1">
      <c r="A20" s="26" t="s">
        <v>167</v>
      </c>
      <c r="B20" s="27" t="s">
        <v>114</v>
      </c>
      <c r="C20" s="27">
        <v>1</v>
      </c>
      <c r="D20" s="27">
        <v>2</v>
      </c>
      <c r="E20" s="32" t="s">
        <v>108</v>
      </c>
      <c r="F20" s="41">
        <v>1360</v>
      </c>
      <c r="G20" s="10">
        <v>115.75</v>
      </c>
      <c r="H20" s="42">
        <f t="shared" si="0"/>
        <v>157420</v>
      </c>
      <c r="I20" s="32" t="s">
        <v>168</v>
      </c>
      <c r="J20" s="20" t="s">
        <v>121</v>
      </c>
    </row>
    <row r="21" spans="1:10" ht="102">
      <c r="A21" s="43" t="s">
        <v>204</v>
      </c>
      <c r="B21" s="44" t="s">
        <v>114</v>
      </c>
      <c r="C21" s="44">
        <v>2</v>
      </c>
      <c r="D21" s="44">
        <v>1</v>
      </c>
      <c r="E21" s="44" t="s">
        <v>111</v>
      </c>
      <c r="F21" s="30">
        <v>1680</v>
      </c>
      <c r="G21" s="9">
        <v>93.5</v>
      </c>
      <c r="H21" s="31">
        <f t="shared" si="0"/>
        <v>157080</v>
      </c>
      <c r="I21" s="32" t="s">
        <v>205</v>
      </c>
      <c r="J21" s="33" t="s">
        <v>121</v>
      </c>
    </row>
    <row r="22" spans="1:10" ht="89.25">
      <c r="A22" s="26" t="s">
        <v>99</v>
      </c>
      <c r="B22" s="27" t="s">
        <v>114</v>
      </c>
      <c r="C22" s="27">
        <v>3</v>
      </c>
      <c r="D22" s="27">
        <v>2</v>
      </c>
      <c r="E22" s="32" t="s">
        <v>108</v>
      </c>
      <c r="F22" s="30">
        <v>1680</v>
      </c>
      <c r="G22" s="9">
        <v>110.64</v>
      </c>
      <c r="H22" s="31">
        <f t="shared" si="0"/>
        <v>185875.2</v>
      </c>
      <c r="I22" s="32" t="s">
        <v>130</v>
      </c>
      <c r="J22" s="33" t="s">
        <v>121</v>
      </c>
    </row>
    <row r="23" spans="1:10" ht="53.25" customHeight="1">
      <c r="A23" s="26" t="s">
        <v>154</v>
      </c>
      <c r="B23" s="27" t="s">
        <v>114</v>
      </c>
      <c r="C23" s="28">
        <v>5</v>
      </c>
      <c r="D23" s="28">
        <v>1</v>
      </c>
      <c r="E23" s="32" t="s">
        <v>108</v>
      </c>
      <c r="F23" s="30">
        <v>1680</v>
      </c>
      <c r="G23" s="9">
        <v>105.14</v>
      </c>
      <c r="H23" s="31">
        <f t="shared" si="0"/>
        <v>176635.2</v>
      </c>
      <c r="I23" s="32" t="s">
        <v>166</v>
      </c>
      <c r="J23" s="33" t="s">
        <v>121</v>
      </c>
    </row>
    <row r="24" spans="1:10" ht="114.75">
      <c r="A24" s="26" t="s">
        <v>206</v>
      </c>
      <c r="B24" s="27" t="s">
        <v>114</v>
      </c>
      <c r="C24" s="28">
        <v>6</v>
      </c>
      <c r="D24" s="28">
        <v>1</v>
      </c>
      <c r="E24" s="32" t="s">
        <v>108</v>
      </c>
      <c r="F24" s="30">
        <v>1680</v>
      </c>
      <c r="G24" s="9">
        <v>117.12</v>
      </c>
      <c r="H24" s="31">
        <f t="shared" si="0"/>
        <v>196761.6</v>
      </c>
      <c r="I24" s="45" t="s">
        <v>208</v>
      </c>
      <c r="J24" s="33" t="s">
        <v>121</v>
      </c>
    </row>
    <row r="25" spans="1:10" ht="102">
      <c r="A25" s="26" t="s">
        <v>207</v>
      </c>
      <c r="B25" s="27" t="s">
        <v>114</v>
      </c>
      <c r="C25" s="28">
        <v>6</v>
      </c>
      <c r="D25" s="28">
        <v>1</v>
      </c>
      <c r="E25" s="44" t="s">
        <v>111</v>
      </c>
      <c r="F25" s="30">
        <v>1680</v>
      </c>
      <c r="G25" s="9">
        <v>118.77</v>
      </c>
      <c r="H25" s="31">
        <f t="shared" si="0"/>
        <v>199533.6</v>
      </c>
      <c r="I25" s="32" t="s">
        <v>209</v>
      </c>
      <c r="J25" s="33" t="s">
        <v>121</v>
      </c>
    </row>
    <row r="26" spans="1:10" ht="102">
      <c r="A26" s="68" t="s">
        <v>82</v>
      </c>
      <c r="B26" s="69" t="s">
        <v>119</v>
      </c>
      <c r="C26" s="69">
        <v>1</v>
      </c>
      <c r="D26" s="69">
        <v>2</v>
      </c>
      <c r="E26" s="70" t="s">
        <v>112</v>
      </c>
      <c r="F26" s="30">
        <v>1360</v>
      </c>
      <c r="G26" s="9">
        <v>123.14</v>
      </c>
      <c r="H26" s="31">
        <f t="shared" si="0"/>
        <v>167470.4</v>
      </c>
      <c r="I26" s="70" t="s">
        <v>131</v>
      </c>
      <c r="J26" s="33" t="s">
        <v>121</v>
      </c>
    </row>
    <row r="27" spans="1:10" ht="76.5">
      <c r="A27" s="34" t="s">
        <v>83</v>
      </c>
      <c r="B27" s="35" t="s">
        <v>119</v>
      </c>
      <c r="C27" s="35">
        <v>1</v>
      </c>
      <c r="D27" s="35">
        <v>2</v>
      </c>
      <c r="E27" s="36" t="s">
        <v>107</v>
      </c>
      <c r="F27" s="37">
        <v>1360</v>
      </c>
      <c r="G27" s="38">
        <v>131.99</v>
      </c>
      <c r="H27" s="39">
        <f t="shared" si="0"/>
        <v>179506.40000000002</v>
      </c>
      <c r="I27" s="36" t="s">
        <v>132</v>
      </c>
      <c r="J27" s="40" t="s">
        <v>216</v>
      </c>
    </row>
    <row r="28" spans="1:10" ht="51" customHeight="1">
      <c r="A28" s="26" t="s">
        <v>84</v>
      </c>
      <c r="B28" s="27" t="s">
        <v>119</v>
      </c>
      <c r="C28" s="27">
        <v>1</v>
      </c>
      <c r="D28" s="27">
        <v>1</v>
      </c>
      <c r="E28" s="32" t="s">
        <v>108</v>
      </c>
      <c r="F28" s="30">
        <v>1360</v>
      </c>
      <c r="G28" s="9">
        <v>110.07</v>
      </c>
      <c r="H28" s="31">
        <f t="shared" si="0"/>
        <v>149695.19999999998</v>
      </c>
      <c r="I28" s="32" t="s">
        <v>133</v>
      </c>
      <c r="J28" s="33" t="s">
        <v>121</v>
      </c>
    </row>
    <row r="29" spans="1:10" ht="89.25">
      <c r="A29" s="34" t="s">
        <v>85</v>
      </c>
      <c r="B29" s="35" t="s">
        <v>119</v>
      </c>
      <c r="C29" s="35">
        <v>2</v>
      </c>
      <c r="D29" s="35">
        <v>2</v>
      </c>
      <c r="E29" s="36" t="s">
        <v>112</v>
      </c>
      <c r="F29" s="37">
        <v>1360</v>
      </c>
      <c r="G29" s="38">
        <v>118.65</v>
      </c>
      <c r="H29" s="39">
        <f t="shared" si="0"/>
        <v>161364</v>
      </c>
      <c r="I29" s="36" t="s">
        <v>134</v>
      </c>
      <c r="J29" s="40" t="s">
        <v>216</v>
      </c>
    </row>
    <row r="30" spans="1:10" ht="54" customHeight="1">
      <c r="A30" s="26" t="s">
        <v>86</v>
      </c>
      <c r="B30" s="27" t="s">
        <v>119</v>
      </c>
      <c r="C30" s="27">
        <v>2</v>
      </c>
      <c r="D30" s="27">
        <v>1</v>
      </c>
      <c r="E30" s="32" t="s">
        <v>108</v>
      </c>
      <c r="F30" s="30">
        <v>1360</v>
      </c>
      <c r="G30" s="9">
        <v>89.29</v>
      </c>
      <c r="H30" s="31">
        <f t="shared" si="0"/>
        <v>121434.40000000001</v>
      </c>
      <c r="I30" s="32" t="s">
        <v>135</v>
      </c>
      <c r="J30" s="33" t="s">
        <v>121</v>
      </c>
    </row>
    <row r="31" spans="1:10" ht="76.5">
      <c r="A31" s="26" t="s">
        <v>171</v>
      </c>
      <c r="B31" s="27" t="s">
        <v>119</v>
      </c>
      <c r="C31" s="27" t="s">
        <v>172</v>
      </c>
      <c r="D31" s="27" t="s">
        <v>173</v>
      </c>
      <c r="E31" s="32" t="s">
        <v>108</v>
      </c>
      <c r="F31" s="30">
        <v>1480</v>
      </c>
      <c r="G31" s="9">
        <v>89.29</v>
      </c>
      <c r="H31" s="31">
        <f t="shared" si="0"/>
        <v>132149.2</v>
      </c>
      <c r="I31" s="32" t="s">
        <v>174</v>
      </c>
      <c r="J31" s="33" t="s">
        <v>121</v>
      </c>
    </row>
    <row r="32" spans="1:10" ht="76.5">
      <c r="A32" s="26" t="s">
        <v>87</v>
      </c>
      <c r="B32" s="27" t="s">
        <v>119</v>
      </c>
      <c r="C32" s="27">
        <v>5</v>
      </c>
      <c r="D32" s="27">
        <v>1</v>
      </c>
      <c r="E32" s="32" t="s">
        <v>109</v>
      </c>
      <c r="F32" s="30">
        <v>1360</v>
      </c>
      <c r="G32" s="9">
        <v>107.63</v>
      </c>
      <c r="H32" s="31">
        <f t="shared" si="0"/>
        <v>146376.8</v>
      </c>
      <c r="I32" s="32" t="s">
        <v>136</v>
      </c>
      <c r="J32" s="33" t="s">
        <v>121</v>
      </c>
    </row>
    <row r="33" spans="1:10" ht="89.25">
      <c r="A33" s="26" t="s">
        <v>175</v>
      </c>
      <c r="B33" s="27" t="s">
        <v>119</v>
      </c>
      <c r="C33" s="27" t="s">
        <v>176</v>
      </c>
      <c r="D33" s="27" t="s">
        <v>173</v>
      </c>
      <c r="E33" s="32" t="s">
        <v>108</v>
      </c>
      <c r="F33" s="30">
        <v>1680</v>
      </c>
      <c r="G33" s="9">
        <v>84.74</v>
      </c>
      <c r="H33" s="42">
        <f t="shared" si="0"/>
        <v>142363.19999999998</v>
      </c>
      <c r="I33" s="32" t="s">
        <v>177</v>
      </c>
      <c r="J33" s="33" t="s">
        <v>121</v>
      </c>
    </row>
    <row r="34" spans="1:10" ht="89.25">
      <c r="A34" s="26" t="s">
        <v>88</v>
      </c>
      <c r="B34" s="27" t="s">
        <v>120</v>
      </c>
      <c r="C34" s="27">
        <v>1</v>
      </c>
      <c r="D34" s="27">
        <v>1</v>
      </c>
      <c r="E34" s="32" t="s">
        <v>108</v>
      </c>
      <c r="F34" s="41">
        <v>1950</v>
      </c>
      <c r="G34" s="10">
        <v>91.49</v>
      </c>
      <c r="H34" s="42">
        <f t="shared" si="0"/>
        <v>178405.5</v>
      </c>
      <c r="I34" s="32" t="s">
        <v>137</v>
      </c>
      <c r="J34" s="20" t="s">
        <v>121</v>
      </c>
    </row>
    <row r="35" spans="1:10" ht="89.25">
      <c r="A35" s="26" t="s">
        <v>89</v>
      </c>
      <c r="B35" s="27" t="s">
        <v>115</v>
      </c>
      <c r="C35" s="27">
        <v>1</v>
      </c>
      <c r="D35" s="27">
        <v>2</v>
      </c>
      <c r="E35" s="32" t="s">
        <v>110</v>
      </c>
      <c r="F35" s="41">
        <v>1950</v>
      </c>
      <c r="G35" s="10">
        <v>109.78</v>
      </c>
      <c r="H35" s="42">
        <f t="shared" si="0"/>
        <v>214071</v>
      </c>
      <c r="I35" s="32" t="s">
        <v>138</v>
      </c>
      <c r="J35" s="20" t="s">
        <v>121</v>
      </c>
    </row>
    <row r="36" spans="1:10" ht="76.5">
      <c r="A36" s="26" t="s">
        <v>90</v>
      </c>
      <c r="B36" s="27" t="s">
        <v>115</v>
      </c>
      <c r="C36" s="27">
        <v>1</v>
      </c>
      <c r="D36" s="27" t="s">
        <v>155</v>
      </c>
      <c r="E36" s="32" t="s">
        <v>103</v>
      </c>
      <c r="F36" s="41">
        <v>2050</v>
      </c>
      <c r="G36" s="10">
        <v>67.06</v>
      </c>
      <c r="H36" s="42">
        <f t="shared" si="0"/>
        <v>137473</v>
      </c>
      <c r="I36" s="32" t="s">
        <v>139</v>
      </c>
      <c r="J36" s="20" t="s">
        <v>121</v>
      </c>
    </row>
    <row r="37" spans="1:10" ht="89.25">
      <c r="A37" s="26" t="s">
        <v>91</v>
      </c>
      <c r="B37" s="27" t="s">
        <v>115</v>
      </c>
      <c r="C37" s="27">
        <v>1</v>
      </c>
      <c r="D37" s="27">
        <v>1</v>
      </c>
      <c r="E37" s="32" t="s">
        <v>108</v>
      </c>
      <c r="F37" s="41">
        <v>1950</v>
      </c>
      <c r="G37" s="10">
        <v>92.69</v>
      </c>
      <c r="H37" s="42">
        <f t="shared" si="0"/>
        <v>180745.5</v>
      </c>
      <c r="I37" s="32" t="s">
        <v>140</v>
      </c>
      <c r="J37" s="20" t="s">
        <v>121</v>
      </c>
    </row>
    <row r="38" spans="1:10" ht="89.25">
      <c r="A38" s="26" t="s">
        <v>92</v>
      </c>
      <c r="B38" s="27" t="s">
        <v>115</v>
      </c>
      <c r="C38" s="27">
        <v>2</v>
      </c>
      <c r="D38" s="27">
        <v>1</v>
      </c>
      <c r="E38" s="32" t="s">
        <v>108</v>
      </c>
      <c r="F38" s="41">
        <v>2050</v>
      </c>
      <c r="G38" s="10">
        <v>85.93</v>
      </c>
      <c r="H38" s="42">
        <f t="shared" si="0"/>
        <v>176156.5</v>
      </c>
      <c r="I38" s="32" t="s">
        <v>141</v>
      </c>
      <c r="J38" s="20" t="s">
        <v>121</v>
      </c>
    </row>
    <row r="39" spans="1:10" ht="76.5">
      <c r="A39" s="26" t="s">
        <v>156</v>
      </c>
      <c r="B39" s="27" t="s">
        <v>115</v>
      </c>
      <c r="C39" s="28">
        <v>5</v>
      </c>
      <c r="D39" s="28">
        <v>1</v>
      </c>
      <c r="E39" s="46" t="s">
        <v>157</v>
      </c>
      <c r="F39" s="41">
        <v>1950</v>
      </c>
      <c r="G39" s="11">
        <v>137.56</v>
      </c>
      <c r="H39" s="42">
        <f t="shared" si="0"/>
        <v>268242</v>
      </c>
      <c r="I39" s="46" t="s">
        <v>158</v>
      </c>
      <c r="J39" s="20" t="s">
        <v>121</v>
      </c>
    </row>
    <row r="40" spans="1:10" ht="89.25">
      <c r="A40" s="26" t="s">
        <v>178</v>
      </c>
      <c r="B40" s="27" t="s">
        <v>116</v>
      </c>
      <c r="C40" s="28">
        <v>4</v>
      </c>
      <c r="D40" s="28">
        <v>2</v>
      </c>
      <c r="E40" s="32" t="s">
        <v>111</v>
      </c>
      <c r="F40" s="41">
        <v>2150</v>
      </c>
      <c r="G40" s="10">
        <v>109.27</v>
      </c>
      <c r="H40" s="42">
        <f t="shared" si="0"/>
        <v>234930.5</v>
      </c>
      <c r="I40" s="32" t="s">
        <v>179</v>
      </c>
      <c r="J40" s="33" t="s">
        <v>121</v>
      </c>
    </row>
    <row r="41" spans="1:10" ht="102">
      <c r="A41" s="26" t="s">
        <v>93</v>
      </c>
      <c r="B41" s="27" t="s">
        <v>117</v>
      </c>
      <c r="C41" s="27">
        <v>1</v>
      </c>
      <c r="D41" s="27">
        <v>2</v>
      </c>
      <c r="E41" s="32" t="s">
        <v>108</v>
      </c>
      <c r="F41" s="41">
        <v>1950</v>
      </c>
      <c r="G41" s="10">
        <v>114.63</v>
      </c>
      <c r="H41" s="42">
        <f t="shared" si="0"/>
        <v>223528.5</v>
      </c>
      <c r="I41" s="32" t="s">
        <v>142</v>
      </c>
      <c r="J41" s="20" t="s">
        <v>121</v>
      </c>
    </row>
    <row r="42" spans="1:10" ht="89.25">
      <c r="A42" s="26" t="s">
        <v>94</v>
      </c>
      <c r="B42" s="27" t="s">
        <v>117</v>
      </c>
      <c r="C42" s="27">
        <v>1</v>
      </c>
      <c r="D42" s="27">
        <v>1</v>
      </c>
      <c r="E42" s="32" t="s">
        <v>108</v>
      </c>
      <c r="F42" s="41">
        <v>1950</v>
      </c>
      <c r="G42" s="10">
        <v>100.42</v>
      </c>
      <c r="H42" s="42">
        <f t="shared" si="0"/>
        <v>195819</v>
      </c>
      <c r="I42" s="32" t="s">
        <v>144</v>
      </c>
      <c r="J42" s="20" t="s">
        <v>121</v>
      </c>
    </row>
    <row r="43" spans="1:10" ht="89.25">
      <c r="A43" s="26" t="s">
        <v>95</v>
      </c>
      <c r="B43" s="27" t="s">
        <v>117</v>
      </c>
      <c r="C43" s="27">
        <v>2</v>
      </c>
      <c r="D43" s="27">
        <v>1</v>
      </c>
      <c r="E43" s="32" t="s">
        <v>108</v>
      </c>
      <c r="F43" s="41">
        <v>2050</v>
      </c>
      <c r="G43" s="10">
        <v>99.11</v>
      </c>
      <c r="H43" s="42">
        <f t="shared" si="0"/>
        <v>203175.5</v>
      </c>
      <c r="I43" s="32" t="s">
        <v>145</v>
      </c>
      <c r="J43" s="20" t="s">
        <v>121</v>
      </c>
    </row>
    <row r="44" spans="1:10" ht="63.75">
      <c r="A44" s="26" t="s">
        <v>159</v>
      </c>
      <c r="B44" s="27" t="s">
        <v>117</v>
      </c>
      <c r="C44" s="28">
        <v>4</v>
      </c>
      <c r="D44" s="27" t="s">
        <v>155</v>
      </c>
      <c r="E44" s="32" t="s">
        <v>103</v>
      </c>
      <c r="F44" s="41">
        <v>2050</v>
      </c>
      <c r="G44" s="10">
        <v>64.7</v>
      </c>
      <c r="H44" s="42">
        <f t="shared" si="0"/>
        <v>132635</v>
      </c>
      <c r="I44" s="32" t="s">
        <v>160</v>
      </c>
      <c r="J44" s="20" t="s">
        <v>121</v>
      </c>
    </row>
    <row r="45" spans="1:10" ht="76.5">
      <c r="A45" s="26" t="s">
        <v>96</v>
      </c>
      <c r="B45" s="27" t="s">
        <v>118</v>
      </c>
      <c r="C45" s="27">
        <v>1</v>
      </c>
      <c r="D45" s="27" t="s">
        <v>155</v>
      </c>
      <c r="E45" s="32" t="s">
        <v>103</v>
      </c>
      <c r="F45" s="41">
        <v>2050</v>
      </c>
      <c r="G45" s="10">
        <v>80.91</v>
      </c>
      <c r="H45" s="42">
        <f t="shared" si="0"/>
        <v>165865.5</v>
      </c>
      <c r="I45" s="32" t="s">
        <v>143</v>
      </c>
      <c r="J45" s="20" t="s">
        <v>121</v>
      </c>
    </row>
    <row r="46" spans="1:10" ht="89.25">
      <c r="A46" s="26" t="s">
        <v>97</v>
      </c>
      <c r="B46" s="27" t="s">
        <v>118</v>
      </c>
      <c r="C46" s="27">
        <v>1</v>
      </c>
      <c r="D46" s="27">
        <v>1</v>
      </c>
      <c r="E46" s="32" t="s">
        <v>108</v>
      </c>
      <c r="F46" s="41">
        <v>1950</v>
      </c>
      <c r="G46" s="10">
        <v>97.06</v>
      </c>
      <c r="H46" s="42">
        <f t="shared" si="0"/>
        <v>189267</v>
      </c>
      <c r="I46" s="32" t="s">
        <v>146</v>
      </c>
      <c r="J46" s="20" t="s">
        <v>121</v>
      </c>
    </row>
    <row r="47" spans="1:10" ht="89.25">
      <c r="A47" s="26" t="s">
        <v>98</v>
      </c>
      <c r="B47" s="27" t="s">
        <v>118</v>
      </c>
      <c r="C47" s="27">
        <v>2</v>
      </c>
      <c r="D47" s="27">
        <v>1</v>
      </c>
      <c r="E47" s="32" t="s">
        <v>108</v>
      </c>
      <c r="F47" s="41">
        <v>2050</v>
      </c>
      <c r="G47" s="10">
        <v>95.95</v>
      </c>
      <c r="H47" s="42">
        <f t="shared" si="0"/>
        <v>196697.5</v>
      </c>
      <c r="I47" s="32" t="s">
        <v>147</v>
      </c>
      <c r="J47" s="20" t="s">
        <v>121</v>
      </c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29"/>
      <c r="J48" s="12"/>
    </row>
    <row r="49" spans="1:10" ht="13.5" thickBot="1">
      <c r="A49" s="47" t="s">
        <v>33</v>
      </c>
      <c r="B49" s="12"/>
      <c r="C49" s="12"/>
      <c r="D49" s="12"/>
      <c r="E49" s="12"/>
      <c r="F49" s="12"/>
      <c r="G49" s="12"/>
      <c r="H49" s="12"/>
      <c r="I49" s="29"/>
      <c r="J49" s="12"/>
    </row>
    <row r="50" spans="1:10" ht="51.75" thickBot="1">
      <c r="A50" s="48" t="s">
        <v>106</v>
      </c>
      <c r="B50" s="49" t="s">
        <v>101</v>
      </c>
      <c r="C50" s="49" t="s">
        <v>71</v>
      </c>
      <c r="D50" s="49" t="s">
        <v>72</v>
      </c>
      <c r="E50" s="49" t="s">
        <v>102</v>
      </c>
      <c r="F50" s="49" t="s">
        <v>148</v>
      </c>
      <c r="G50" s="49" t="s">
        <v>105</v>
      </c>
      <c r="H50" s="49" t="s">
        <v>104</v>
      </c>
      <c r="I50" s="49" t="s">
        <v>73</v>
      </c>
      <c r="J50" s="50" t="s">
        <v>215</v>
      </c>
    </row>
    <row r="51" spans="1:10" ht="89.25">
      <c r="A51" s="14" t="s">
        <v>218</v>
      </c>
      <c r="B51" s="15" t="s">
        <v>181</v>
      </c>
      <c r="C51" s="15" t="s">
        <v>219</v>
      </c>
      <c r="D51" s="15">
        <v>2</v>
      </c>
      <c r="E51" s="16" t="s">
        <v>108</v>
      </c>
      <c r="F51" s="17">
        <v>1360</v>
      </c>
      <c r="G51" s="18">
        <v>115.09</v>
      </c>
      <c r="H51" s="19">
        <f>F51*G51</f>
        <v>156522.4</v>
      </c>
      <c r="I51" s="16" t="s">
        <v>217</v>
      </c>
      <c r="J51" s="20" t="s">
        <v>121</v>
      </c>
    </row>
    <row r="52" spans="1:10" ht="76.5">
      <c r="A52" s="14" t="s">
        <v>180</v>
      </c>
      <c r="B52" s="15" t="s">
        <v>181</v>
      </c>
      <c r="C52" s="15">
        <v>2</v>
      </c>
      <c r="D52" s="15">
        <v>1</v>
      </c>
      <c r="E52" s="16" t="s">
        <v>107</v>
      </c>
      <c r="F52" s="17">
        <v>1360</v>
      </c>
      <c r="G52" s="18">
        <v>90.19</v>
      </c>
      <c r="H52" s="19">
        <f aca="true" t="shared" si="1" ref="H52:H61">F52*G52</f>
        <v>122658.4</v>
      </c>
      <c r="I52" s="16" t="s">
        <v>182</v>
      </c>
      <c r="J52" s="20" t="s">
        <v>121</v>
      </c>
    </row>
    <row r="53" spans="1:10" ht="89.25">
      <c r="A53" s="57" t="s">
        <v>224</v>
      </c>
      <c r="B53" s="54" t="s">
        <v>221</v>
      </c>
      <c r="C53" s="54" t="s">
        <v>219</v>
      </c>
      <c r="D53" s="54" t="s">
        <v>219</v>
      </c>
      <c r="E53" s="55" t="s">
        <v>183</v>
      </c>
      <c r="F53" s="17">
        <v>1460</v>
      </c>
      <c r="G53" s="18">
        <v>115.09</v>
      </c>
      <c r="H53" s="19">
        <f t="shared" si="1"/>
        <v>168031.4</v>
      </c>
      <c r="I53" s="16" t="s">
        <v>222</v>
      </c>
      <c r="J53" s="20" t="s">
        <v>121</v>
      </c>
    </row>
    <row r="54" spans="1:10" ht="63.75">
      <c r="A54" s="14" t="s">
        <v>184</v>
      </c>
      <c r="B54" s="15" t="s">
        <v>181</v>
      </c>
      <c r="C54" s="15">
        <v>2</v>
      </c>
      <c r="D54" s="27" t="s">
        <v>155</v>
      </c>
      <c r="E54" s="16" t="s">
        <v>185</v>
      </c>
      <c r="F54" s="17">
        <v>1360</v>
      </c>
      <c r="G54" s="18">
        <v>55.95</v>
      </c>
      <c r="H54" s="19">
        <f t="shared" si="1"/>
        <v>76092</v>
      </c>
      <c r="I54" s="16" t="s">
        <v>186</v>
      </c>
      <c r="J54" s="20" t="s">
        <v>121</v>
      </c>
    </row>
    <row r="55" spans="1:10" ht="76.5">
      <c r="A55" s="14" t="s">
        <v>187</v>
      </c>
      <c r="B55" s="15" t="s">
        <v>181</v>
      </c>
      <c r="C55" s="15">
        <v>2</v>
      </c>
      <c r="D55" s="15">
        <v>1</v>
      </c>
      <c r="E55" s="16" t="s">
        <v>188</v>
      </c>
      <c r="F55" s="17">
        <v>1360</v>
      </c>
      <c r="G55" s="18">
        <v>111.18</v>
      </c>
      <c r="H55" s="19">
        <f t="shared" si="1"/>
        <v>151204.80000000002</v>
      </c>
      <c r="I55" s="16" t="s">
        <v>189</v>
      </c>
      <c r="J55" s="20" t="s">
        <v>121</v>
      </c>
    </row>
    <row r="56" spans="1:10" ht="40.5" customHeight="1">
      <c r="A56" s="14" t="s">
        <v>190</v>
      </c>
      <c r="B56" s="15" t="s">
        <v>181</v>
      </c>
      <c r="C56" s="15">
        <v>3</v>
      </c>
      <c r="D56" s="15">
        <v>2</v>
      </c>
      <c r="E56" s="16" t="s">
        <v>108</v>
      </c>
      <c r="F56" s="17">
        <v>1360</v>
      </c>
      <c r="G56" s="18">
        <v>115.09</v>
      </c>
      <c r="H56" s="19">
        <f t="shared" si="1"/>
        <v>156522.4</v>
      </c>
      <c r="I56" s="16" t="s">
        <v>191</v>
      </c>
      <c r="J56" s="20" t="s">
        <v>121</v>
      </c>
    </row>
    <row r="57" spans="1:10" ht="63.75">
      <c r="A57" s="14" t="s">
        <v>192</v>
      </c>
      <c r="B57" s="15" t="s">
        <v>181</v>
      </c>
      <c r="C57" s="15">
        <v>3</v>
      </c>
      <c r="D57" s="27" t="s">
        <v>155</v>
      </c>
      <c r="E57" s="16" t="s">
        <v>185</v>
      </c>
      <c r="F57" s="17">
        <v>1360</v>
      </c>
      <c r="G57" s="18">
        <v>55.95</v>
      </c>
      <c r="H57" s="19">
        <f t="shared" si="1"/>
        <v>76092</v>
      </c>
      <c r="I57" s="16" t="s">
        <v>193</v>
      </c>
      <c r="J57" s="20" t="s">
        <v>121</v>
      </c>
    </row>
    <row r="58" spans="1:10" ht="76.5">
      <c r="A58" s="14" t="s">
        <v>194</v>
      </c>
      <c r="B58" s="15" t="s">
        <v>181</v>
      </c>
      <c r="C58" s="15">
        <v>3</v>
      </c>
      <c r="D58" s="15">
        <v>1</v>
      </c>
      <c r="E58" s="16" t="s">
        <v>188</v>
      </c>
      <c r="F58" s="17">
        <v>1360</v>
      </c>
      <c r="G58" s="18">
        <v>111.18</v>
      </c>
      <c r="H58" s="19">
        <f t="shared" si="1"/>
        <v>151204.80000000002</v>
      </c>
      <c r="I58" s="16" t="s">
        <v>195</v>
      </c>
      <c r="J58" s="20" t="s">
        <v>121</v>
      </c>
    </row>
    <row r="59" spans="1:10" ht="89.25">
      <c r="A59" s="14" t="s">
        <v>196</v>
      </c>
      <c r="B59" s="15" t="s">
        <v>181</v>
      </c>
      <c r="C59" s="15">
        <v>4</v>
      </c>
      <c r="D59" s="15">
        <v>2</v>
      </c>
      <c r="E59" s="16" t="s">
        <v>108</v>
      </c>
      <c r="F59" s="17">
        <v>1360</v>
      </c>
      <c r="G59" s="18">
        <v>115.09</v>
      </c>
      <c r="H59" s="19">
        <f t="shared" si="1"/>
        <v>156522.4</v>
      </c>
      <c r="I59" s="16" t="s">
        <v>197</v>
      </c>
      <c r="J59" s="20" t="s">
        <v>121</v>
      </c>
    </row>
    <row r="60" spans="1:10" ht="76.5">
      <c r="A60" s="14" t="s">
        <v>198</v>
      </c>
      <c r="B60" s="15" t="s">
        <v>181</v>
      </c>
      <c r="C60" s="15">
        <v>4</v>
      </c>
      <c r="D60" s="15">
        <v>1</v>
      </c>
      <c r="E60" s="16" t="s">
        <v>188</v>
      </c>
      <c r="F60" s="17">
        <v>1360</v>
      </c>
      <c r="G60" s="18">
        <v>111.18</v>
      </c>
      <c r="H60" s="19">
        <f t="shared" si="1"/>
        <v>151204.80000000002</v>
      </c>
      <c r="I60" s="16" t="s">
        <v>199</v>
      </c>
      <c r="J60" s="20" t="s">
        <v>121</v>
      </c>
    </row>
    <row r="61" spans="1:10" ht="89.25">
      <c r="A61" s="14" t="s">
        <v>200</v>
      </c>
      <c r="B61" s="15" t="s">
        <v>181</v>
      </c>
      <c r="C61" s="15">
        <v>5</v>
      </c>
      <c r="D61" s="15">
        <v>1</v>
      </c>
      <c r="E61" s="16" t="s">
        <v>108</v>
      </c>
      <c r="F61" s="17">
        <v>1360</v>
      </c>
      <c r="G61" s="18">
        <v>107.05</v>
      </c>
      <c r="H61" s="19">
        <f t="shared" si="1"/>
        <v>145588</v>
      </c>
      <c r="I61" s="16" t="s">
        <v>201</v>
      </c>
      <c r="J61" s="20" t="s">
        <v>121</v>
      </c>
    </row>
    <row r="62" spans="1:10" ht="114.75">
      <c r="A62" s="14" t="s">
        <v>202</v>
      </c>
      <c r="B62" s="15" t="s">
        <v>181</v>
      </c>
      <c r="C62" s="15">
        <v>5</v>
      </c>
      <c r="D62" s="15">
        <v>2</v>
      </c>
      <c r="E62" s="16" t="s">
        <v>188</v>
      </c>
      <c r="F62" s="17"/>
      <c r="G62" s="18">
        <v>271.15</v>
      </c>
      <c r="H62" s="19">
        <v>369000</v>
      </c>
      <c r="I62" s="16" t="s">
        <v>203</v>
      </c>
      <c r="J62" s="20" t="s">
        <v>121</v>
      </c>
    </row>
    <row r="64" spans="1:9" ht="12.75">
      <c r="A64" s="21" t="s">
        <v>69</v>
      </c>
      <c r="B64" s="21"/>
      <c r="C64" s="21"/>
      <c r="D64" s="21"/>
      <c r="E64" s="21"/>
      <c r="F64" s="21"/>
      <c r="G64" s="21"/>
      <c r="H64" s="21"/>
      <c r="I64" s="73"/>
    </row>
    <row r="65" spans="1:9" ht="12.75">
      <c r="A65" s="21" t="s">
        <v>213</v>
      </c>
      <c r="B65" s="21"/>
      <c r="C65" s="21"/>
      <c r="D65" s="21"/>
      <c r="E65" s="21"/>
      <c r="F65" s="21"/>
      <c r="G65" s="21"/>
      <c r="H65" s="21"/>
      <c r="I65" s="73"/>
    </row>
    <row r="66" spans="1:9" ht="12.75">
      <c r="A66" s="21" t="s">
        <v>51</v>
      </c>
      <c r="B66" s="21"/>
      <c r="C66" s="21"/>
      <c r="D66" s="21"/>
      <c r="E66" s="21"/>
      <c r="F66" s="21"/>
      <c r="G66" s="21"/>
      <c r="H66" s="21"/>
      <c r="I66" s="73"/>
    </row>
    <row r="68" ht="17.25" customHeight="1">
      <c r="A68" s="22" t="s">
        <v>226</v>
      </c>
    </row>
    <row r="70" ht="12.75">
      <c r="A70" s="22" t="s">
        <v>70</v>
      </c>
    </row>
    <row r="80" ht="47.25" customHeight="1"/>
    <row r="127" spans="4:5" ht="12.75">
      <c r="D127" s="78"/>
      <c r="E127" s="78"/>
    </row>
    <row r="128" spans="4:5" ht="12.75">
      <c r="D128" s="78"/>
      <c r="E128" s="78"/>
    </row>
    <row r="129" spans="4:5" ht="12.75">
      <c r="D129" s="78"/>
      <c r="E129" s="78"/>
    </row>
    <row r="132" spans="6:7" ht="12.75">
      <c r="F132" s="78"/>
      <c r="G132" s="78"/>
    </row>
    <row r="137" spans="6:7" ht="12.75">
      <c r="F137" s="78"/>
      <c r="G137" s="78"/>
    </row>
    <row r="138" spans="6:7" ht="12.75">
      <c r="F138" s="78"/>
      <c r="G138" s="78"/>
    </row>
    <row r="139" spans="6:7" ht="12.75">
      <c r="F139" s="78"/>
      <c r="G139" s="78"/>
    </row>
    <row r="140" spans="6:7" ht="12.75">
      <c r="F140" s="78"/>
      <c r="G140" s="78"/>
    </row>
    <row r="142" spans="6:7" ht="12.75">
      <c r="F142" s="78"/>
      <c r="G142" s="78"/>
    </row>
  </sheetData>
  <sheetProtection/>
  <mergeCells count="6">
    <mergeCell ref="A1:J1"/>
    <mergeCell ref="F137:G137"/>
    <mergeCell ref="F138:G140"/>
    <mergeCell ref="F142:G142"/>
    <mergeCell ref="D127:E129"/>
    <mergeCell ref="F132:G132"/>
  </mergeCells>
  <printOptions/>
  <pageMargins left="0.5" right="0" top="0.25" bottom="0.25" header="0.5" footer="0.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8.7109375" style="13" customWidth="1"/>
    <col min="2" max="2" width="9.140625" style="13" customWidth="1"/>
    <col min="3" max="3" width="7.57421875" style="13" customWidth="1"/>
    <col min="4" max="4" width="9.7109375" style="13" customWidth="1"/>
    <col min="5" max="5" width="12.00390625" style="23" customWidth="1"/>
    <col min="6" max="6" width="11.8515625" style="13" customWidth="1"/>
    <col min="7" max="7" width="19.8515625" style="13" customWidth="1"/>
    <col min="8" max="8" width="13.00390625" style="13" customWidth="1"/>
    <col min="9" max="9" width="22.57421875" style="66" customWidth="1"/>
    <col min="10" max="10" width="12.7109375" style="13" customWidth="1"/>
  </cols>
  <sheetData>
    <row r="1" spans="1:10" ht="15">
      <c r="A1" s="76" t="s">
        <v>230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.5" thickBot="1">
      <c r="A2" s="2"/>
      <c r="B2" s="2"/>
      <c r="C2" s="2"/>
      <c r="D2" s="2"/>
      <c r="E2" s="4"/>
      <c r="F2" s="2"/>
      <c r="G2" s="5"/>
      <c r="H2" s="5"/>
      <c r="I2" s="58"/>
      <c r="J2" s="75" t="s">
        <v>228</v>
      </c>
    </row>
    <row r="3" spans="1:10" ht="39" thickBot="1">
      <c r="A3" s="6" t="s">
        <v>52</v>
      </c>
      <c r="B3" s="7" t="s">
        <v>53</v>
      </c>
      <c r="C3" s="7" t="s">
        <v>54</v>
      </c>
      <c r="D3" s="7" t="s">
        <v>55</v>
      </c>
      <c r="E3" s="7" t="s">
        <v>56</v>
      </c>
      <c r="F3" s="7" t="s">
        <v>57</v>
      </c>
      <c r="G3" s="7" t="s">
        <v>58</v>
      </c>
      <c r="H3" s="7" t="s">
        <v>59</v>
      </c>
      <c r="I3" s="59" t="s">
        <v>60</v>
      </c>
      <c r="J3" s="8" t="s">
        <v>61</v>
      </c>
    </row>
    <row r="4" spans="1:10" ht="76.5">
      <c r="A4" s="26" t="s">
        <v>210</v>
      </c>
      <c r="B4" s="27" t="s">
        <v>113</v>
      </c>
      <c r="C4" s="28">
        <v>2</v>
      </c>
      <c r="D4" s="28">
        <v>2</v>
      </c>
      <c r="E4" s="29" t="s">
        <v>108</v>
      </c>
      <c r="F4" s="30">
        <v>1360</v>
      </c>
      <c r="G4" s="9">
        <v>116.39</v>
      </c>
      <c r="H4" s="31">
        <f aca="true" t="shared" si="0" ref="H4:H47">F4*G4</f>
        <v>158290.4</v>
      </c>
      <c r="I4" s="60" t="s">
        <v>35</v>
      </c>
      <c r="J4" s="33" t="s">
        <v>62</v>
      </c>
    </row>
    <row r="5" spans="1:10" ht="76.5">
      <c r="A5" s="26" t="s">
        <v>79</v>
      </c>
      <c r="B5" s="27" t="s">
        <v>113</v>
      </c>
      <c r="C5" s="28">
        <v>2</v>
      </c>
      <c r="D5" s="28">
        <v>1</v>
      </c>
      <c r="E5" s="32" t="s">
        <v>108</v>
      </c>
      <c r="F5" s="30">
        <v>1360</v>
      </c>
      <c r="G5" s="9">
        <v>92.48</v>
      </c>
      <c r="H5" s="31">
        <f t="shared" si="0"/>
        <v>125772.8</v>
      </c>
      <c r="I5" s="60" t="s">
        <v>36</v>
      </c>
      <c r="J5" s="33" t="s">
        <v>62</v>
      </c>
    </row>
    <row r="6" spans="1:10" ht="76.5">
      <c r="A6" s="26" t="s">
        <v>223</v>
      </c>
      <c r="B6" s="27" t="s">
        <v>113</v>
      </c>
      <c r="C6" s="28">
        <v>3</v>
      </c>
      <c r="D6" s="28">
        <v>1</v>
      </c>
      <c r="E6" s="32" t="s">
        <v>108</v>
      </c>
      <c r="F6" s="30">
        <v>1360</v>
      </c>
      <c r="G6" s="9">
        <v>92.48</v>
      </c>
      <c r="H6" s="31">
        <f>F6*G6</f>
        <v>125772.8</v>
      </c>
      <c r="I6" s="60" t="s">
        <v>36</v>
      </c>
      <c r="J6" s="33" t="s">
        <v>62</v>
      </c>
    </row>
    <row r="7" spans="1:10" ht="76.5">
      <c r="A7" s="26" t="s">
        <v>170</v>
      </c>
      <c r="B7" s="27" t="s">
        <v>113</v>
      </c>
      <c r="C7" s="27">
        <v>4</v>
      </c>
      <c r="D7" s="27">
        <v>1</v>
      </c>
      <c r="E7" s="32" t="s">
        <v>108</v>
      </c>
      <c r="F7" s="30">
        <v>1360</v>
      </c>
      <c r="G7" s="10">
        <v>92.02</v>
      </c>
      <c r="H7" s="31">
        <f t="shared" si="0"/>
        <v>125147.2</v>
      </c>
      <c r="I7" s="60" t="s">
        <v>37</v>
      </c>
      <c r="J7" s="33" t="s">
        <v>62</v>
      </c>
    </row>
    <row r="8" spans="1:10" ht="89.25">
      <c r="A8" s="26" t="s">
        <v>149</v>
      </c>
      <c r="B8" s="27" t="s">
        <v>113</v>
      </c>
      <c r="C8" s="28">
        <v>5</v>
      </c>
      <c r="D8" s="28">
        <v>1</v>
      </c>
      <c r="E8" s="32" t="s">
        <v>108</v>
      </c>
      <c r="F8" s="30">
        <v>1680</v>
      </c>
      <c r="G8" s="9">
        <v>99.55</v>
      </c>
      <c r="H8" s="31">
        <f t="shared" si="0"/>
        <v>167244</v>
      </c>
      <c r="I8" s="60" t="s">
        <v>45</v>
      </c>
      <c r="J8" s="33" t="s">
        <v>62</v>
      </c>
    </row>
    <row r="9" spans="1:10" ht="76.5">
      <c r="A9" s="68" t="s">
        <v>80</v>
      </c>
      <c r="B9" s="69" t="s">
        <v>113</v>
      </c>
      <c r="C9" s="69">
        <v>6</v>
      </c>
      <c r="D9" s="69">
        <v>1</v>
      </c>
      <c r="E9" s="70" t="s">
        <v>108</v>
      </c>
      <c r="F9" s="30">
        <v>1680</v>
      </c>
      <c r="G9" s="9">
        <v>109.27</v>
      </c>
      <c r="H9" s="31">
        <f t="shared" si="0"/>
        <v>183573.6</v>
      </c>
      <c r="I9" s="71" t="s">
        <v>22</v>
      </c>
      <c r="J9" s="33" t="s">
        <v>62</v>
      </c>
    </row>
    <row r="10" spans="1:10" ht="76.5">
      <c r="A10" s="26" t="s">
        <v>81</v>
      </c>
      <c r="B10" s="27" t="s">
        <v>113</v>
      </c>
      <c r="C10" s="27">
        <v>6</v>
      </c>
      <c r="D10" s="27" t="s">
        <v>214</v>
      </c>
      <c r="E10" s="32" t="s">
        <v>108</v>
      </c>
      <c r="F10" s="30">
        <v>1360</v>
      </c>
      <c r="G10" s="9">
        <v>104.07</v>
      </c>
      <c r="H10" s="31">
        <f t="shared" si="0"/>
        <v>141535.19999999998</v>
      </c>
      <c r="I10" s="60" t="s">
        <v>23</v>
      </c>
      <c r="J10" s="33" t="s">
        <v>62</v>
      </c>
    </row>
    <row r="11" spans="1:10" s="25" customFormat="1" ht="76.5">
      <c r="A11" s="26" t="s">
        <v>74</v>
      </c>
      <c r="B11" s="27" t="s">
        <v>100</v>
      </c>
      <c r="C11" s="27">
        <v>1</v>
      </c>
      <c r="D11" s="27">
        <v>1</v>
      </c>
      <c r="E11" s="32" t="s">
        <v>108</v>
      </c>
      <c r="F11" s="30">
        <v>1360</v>
      </c>
      <c r="G11" s="9">
        <v>98.3</v>
      </c>
      <c r="H11" s="31">
        <f t="shared" si="0"/>
        <v>133688</v>
      </c>
      <c r="I11" s="60" t="s">
        <v>46</v>
      </c>
      <c r="J11" s="33" t="s">
        <v>62</v>
      </c>
    </row>
    <row r="12" spans="1:10" ht="76.5">
      <c r="A12" s="26" t="s">
        <v>75</v>
      </c>
      <c r="B12" s="27" t="s">
        <v>100</v>
      </c>
      <c r="C12" s="27">
        <v>2</v>
      </c>
      <c r="D12" s="27">
        <v>2</v>
      </c>
      <c r="E12" s="32" t="s">
        <v>108</v>
      </c>
      <c r="F12" s="30">
        <v>1460</v>
      </c>
      <c r="G12" s="9">
        <v>118.44</v>
      </c>
      <c r="H12" s="31">
        <f t="shared" si="0"/>
        <v>172922.4</v>
      </c>
      <c r="I12" s="60" t="s">
        <v>38</v>
      </c>
      <c r="J12" s="33" t="s">
        <v>62</v>
      </c>
    </row>
    <row r="13" spans="1:10" ht="76.5">
      <c r="A13" s="26" t="s">
        <v>76</v>
      </c>
      <c r="B13" s="27" t="s">
        <v>100</v>
      </c>
      <c r="C13" s="27">
        <v>2</v>
      </c>
      <c r="D13" s="27">
        <v>1</v>
      </c>
      <c r="E13" s="32" t="s">
        <v>108</v>
      </c>
      <c r="F13" s="30">
        <v>1460</v>
      </c>
      <c r="G13" s="9">
        <v>97.43</v>
      </c>
      <c r="H13" s="31">
        <f t="shared" si="0"/>
        <v>142247.80000000002</v>
      </c>
      <c r="I13" s="60" t="s">
        <v>39</v>
      </c>
      <c r="J13" s="33" t="s">
        <v>62</v>
      </c>
    </row>
    <row r="14" spans="1:10" ht="76.5">
      <c r="A14" s="26" t="s">
        <v>77</v>
      </c>
      <c r="B14" s="27" t="s">
        <v>100</v>
      </c>
      <c r="C14" s="27">
        <v>3</v>
      </c>
      <c r="D14" s="27">
        <v>2</v>
      </c>
      <c r="E14" s="32" t="s">
        <v>108</v>
      </c>
      <c r="F14" s="30">
        <v>1680</v>
      </c>
      <c r="G14" s="9">
        <v>110.71</v>
      </c>
      <c r="H14" s="31">
        <f t="shared" si="0"/>
        <v>185992.8</v>
      </c>
      <c r="I14" s="60" t="s">
        <v>40</v>
      </c>
      <c r="J14" s="33" t="s">
        <v>62</v>
      </c>
    </row>
    <row r="15" spans="1:10" ht="76.5">
      <c r="A15" s="26" t="s">
        <v>78</v>
      </c>
      <c r="B15" s="27" t="s">
        <v>100</v>
      </c>
      <c r="C15" s="27">
        <v>4</v>
      </c>
      <c r="D15" s="27">
        <v>2</v>
      </c>
      <c r="E15" s="32" t="s">
        <v>108</v>
      </c>
      <c r="F15" s="30">
        <v>1680</v>
      </c>
      <c r="G15" s="9">
        <v>110.71</v>
      </c>
      <c r="H15" s="31">
        <f t="shared" si="0"/>
        <v>185992.8</v>
      </c>
      <c r="I15" s="60" t="s">
        <v>34</v>
      </c>
      <c r="J15" s="33" t="s">
        <v>62</v>
      </c>
    </row>
    <row r="16" spans="1:10" ht="76.5">
      <c r="A16" s="26" t="s">
        <v>150</v>
      </c>
      <c r="B16" s="27" t="s">
        <v>100</v>
      </c>
      <c r="C16" s="28">
        <v>4</v>
      </c>
      <c r="D16" s="28">
        <v>1</v>
      </c>
      <c r="E16" s="32" t="s">
        <v>108</v>
      </c>
      <c r="F16" s="30">
        <v>1680</v>
      </c>
      <c r="G16" s="9">
        <v>89.75</v>
      </c>
      <c r="H16" s="31">
        <f t="shared" si="0"/>
        <v>150780</v>
      </c>
      <c r="I16" s="60" t="s">
        <v>41</v>
      </c>
      <c r="J16" s="33" t="s">
        <v>62</v>
      </c>
    </row>
    <row r="17" spans="1:10" ht="76.5">
      <c r="A17" s="26" t="s">
        <v>151</v>
      </c>
      <c r="B17" s="27" t="s">
        <v>100</v>
      </c>
      <c r="C17" s="28">
        <v>5</v>
      </c>
      <c r="D17" s="28">
        <v>1</v>
      </c>
      <c r="E17" s="32" t="s">
        <v>108</v>
      </c>
      <c r="F17" s="30">
        <v>1680</v>
      </c>
      <c r="G17" s="9">
        <v>102.41</v>
      </c>
      <c r="H17" s="31">
        <f t="shared" si="0"/>
        <v>172048.8</v>
      </c>
      <c r="I17" s="60" t="s">
        <v>47</v>
      </c>
      <c r="J17" s="33" t="s">
        <v>62</v>
      </c>
    </row>
    <row r="18" spans="1:10" ht="76.5">
      <c r="A18" s="26" t="s">
        <v>152</v>
      </c>
      <c r="B18" s="27" t="s">
        <v>100</v>
      </c>
      <c r="C18" s="28">
        <v>5</v>
      </c>
      <c r="D18" s="28">
        <v>1</v>
      </c>
      <c r="E18" s="32" t="s">
        <v>108</v>
      </c>
      <c r="F18" s="30">
        <v>1680</v>
      </c>
      <c r="G18" s="9">
        <v>82.8</v>
      </c>
      <c r="H18" s="31">
        <f t="shared" si="0"/>
        <v>139104</v>
      </c>
      <c r="I18" s="60" t="s">
        <v>42</v>
      </c>
      <c r="J18" s="33" t="s">
        <v>62</v>
      </c>
    </row>
    <row r="19" spans="1:10" ht="76.5">
      <c r="A19" s="26" t="s">
        <v>153</v>
      </c>
      <c r="B19" s="27" t="s">
        <v>100</v>
      </c>
      <c r="C19" s="28">
        <v>6</v>
      </c>
      <c r="D19" s="28">
        <v>1</v>
      </c>
      <c r="E19" s="32" t="s">
        <v>108</v>
      </c>
      <c r="F19" s="30">
        <v>1680</v>
      </c>
      <c r="G19" s="9">
        <v>101.72</v>
      </c>
      <c r="H19" s="31">
        <f t="shared" si="0"/>
        <v>170889.6</v>
      </c>
      <c r="I19" s="60" t="s">
        <v>24</v>
      </c>
      <c r="J19" s="33" t="s">
        <v>62</v>
      </c>
    </row>
    <row r="20" spans="1:10" ht="76.5">
      <c r="A20" s="26" t="s">
        <v>167</v>
      </c>
      <c r="B20" s="27" t="s">
        <v>114</v>
      </c>
      <c r="C20" s="27">
        <v>1</v>
      </c>
      <c r="D20" s="27">
        <v>2</v>
      </c>
      <c r="E20" s="32" t="s">
        <v>108</v>
      </c>
      <c r="F20" s="41">
        <v>1360</v>
      </c>
      <c r="G20" s="10">
        <v>115.75</v>
      </c>
      <c r="H20" s="42">
        <f t="shared" si="0"/>
        <v>157420</v>
      </c>
      <c r="I20" s="60" t="s">
        <v>48</v>
      </c>
      <c r="J20" s="20" t="s">
        <v>62</v>
      </c>
    </row>
    <row r="21" spans="1:10" ht="76.5">
      <c r="A21" s="43" t="s">
        <v>204</v>
      </c>
      <c r="B21" s="44" t="s">
        <v>114</v>
      </c>
      <c r="C21" s="44">
        <v>2</v>
      </c>
      <c r="D21" s="44">
        <v>1</v>
      </c>
      <c r="E21" s="44" t="s">
        <v>111</v>
      </c>
      <c r="F21" s="30">
        <v>1680</v>
      </c>
      <c r="G21" s="9">
        <v>93.5</v>
      </c>
      <c r="H21" s="31">
        <f t="shared" si="0"/>
        <v>157080</v>
      </c>
      <c r="I21" s="60" t="s">
        <v>43</v>
      </c>
      <c r="J21" s="33" t="s">
        <v>62</v>
      </c>
    </row>
    <row r="22" spans="1:10" ht="76.5">
      <c r="A22" s="26" t="s">
        <v>99</v>
      </c>
      <c r="B22" s="27" t="s">
        <v>114</v>
      </c>
      <c r="C22" s="27">
        <v>3</v>
      </c>
      <c r="D22" s="27">
        <v>2</v>
      </c>
      <c r="E22" s="32" t="s">
        <v>108</v>
      </c>
      <c r="F22" s="30">
        <v>1680</v>
      </c>
      <c r="G22" s="9">
        <v>110.64</v>
      </c>
      <c r="H22" s="31">
        <f t="shared" si="0"/>
        <v>185875.2</v>
      </c>
      <c r="I22" s="60" t="s">
        <v>44</v>
      </c>
      <c r="J22" s="33" t="s">
        <v>62</v>
      </c>
    </row>
    <row r="23" spans="1:10" ht="89.25">
      <c r="A23" s="26" t="s">
        <v>154</v>
      </c>
      <c r="B23" s="27" t="s">
        <v>114</v>
      </c>
      <c r="C23" s="28">
        <v>5</v>
      </c>
      <c r="D23" s="28">
        <v>1</v>
      </c>
      <c r="E23" s="32" t="s">
        <v>108</v>
      </c>
      <c r="F23" s="30">
        <v>1680</v>
      </c>
      <c r="G23" s="9">
        <v>105.14</v>
      </c>
      <c r="H23" s="31">
        <f t="shared" si="0"/>
        <v>176635.2</v>
      </c>
      <c r="I23" s="60" t="s">
        <v>49</v>
      </c>
      <c r="J23" s="33" t="s">
        <v>62</v>
      </c>
    </row>
    <row r="24" spans="1:10" ht="102">
      <c r="A24" s="26" t="s">
        <v>206</v>
      </c>
      <c r="B24" s="27" t="s">
        <v>114</v>
      </c>
      <c r="C24" s="28">
        <v>6</v>
      </c>
      <c r="D24" s="28">
        <v>1</v>
      </c>
      <c r="E24" s="32" t="s">
        <v>108</v>
      </c>
      <c r="F24" s="30">
        <v>1680</v>
      </c>
      <c r="G24" s="9">
        <v>117.12</v>
      </c>
      <c r="H24" s="31">
        <f t="shared" si="0"/>
        <v>196761.6</v>
      </c>
      <c r="I24" s="62" t="s">
        <v>25</v>
      </c>
      <c r="J24" s="33" t="s">
        <v>62</v>
      </c>
    </row>
    <row r="25" spans="1:10" ht="89.25">
      <c r="A25" s="26" t="s">
        <v>207</v>
      </c>
      <c r="B25" s="27" t="s">
        <v>114</v>
      </c>
      <c r="C25" s="28">
        <v>6</v>
      </c>
      <c r="D25" s="28">
        <v>1</v>
      </c>
      <c r="E25" s="44" t="s">
        <v>111</v>
      </c>
      <c r="F25" s="30">
        <v>1680</v>
      </c>
      <c r="G25" s="9">
        <v>118.77</v>
      </c>
      <c r="H25" s="31">
        <f t="shared" si="0"/>
        <v>199533.6</v>
      </c>
      <c r="I25" s="60" t="s">
        <v>26</v>
      </c>
      <c r="J25" s="33" t="s">
        <v>62</v>
      </c>
    </row>
    <row r="26" spans="1:10" ht="76.5">
      <c r="A26" s="68" t="s">
        <v>82</v>
      </c>
      <c r="B26" s="69" t="s">
        <v>119</v>
      </c>
      <c r="C26" s="69">
        <v>1</v>
      </c>
      <c r="D26" s="69">
        <v>2</v>
      </c>
      <c r="E26" s="70" t="s">
        <v>112</v>
      </c>
      <c r="F26" s="30">
        <v>1360</v>
      </c>
      <c r="G26" s="9">
        <v>123.14</v>
      </c>
      <c r="H26" s="31">
        <f t="shared" si="0"/>
        <v>167470.4</v>
      </c>
      <c r="I26" s="71" t="s">
        <v>50</v>
      </c>
      <c r="J26" s="33" t="s">
        <v>62</v>
      </c>
    </row>
    <row r="27" spans="1:10" ht="76.5">
      <c r="A27" s="34" t="s">
        <v>83</v>
      </c>
      <c r="B27" s="35" t="s">
        <v>119</v>
      </c>
      <c r="C27" s="35">
        <v>1</v>
      </c>
      <c r="D27" s="35">
        <v>2</v>
      </c>
      <c r="E27" s="36" t="s">
        <v>107</v>
      </c>
      <c r="F27" s="37">
        <v>1360</v>
      </c>
      <c r="G27" s="38">
        <v>131.99</v>
      </c>
      <c r="H27" s="39">
        <f t="shared" si="0"/>
        <v>179506.40000000002</v>
      </c>
      <c r="I27" s="61" t="s">
        <v>27</v>
      </c>
      <c r="J27" s="40" t="s">
        <v>63</v>
      </c>
    </row>
    <row r="28" spans="1:10" ht="76.5">
      <c r="A28" s="26" t="s">
        <v>84</v>
      </c>
      <c r="B28" s="27" t="s">
        <v>119</v>
      </c>
      <c r="C28" s="27">
        <v>1</v>
      </c>
      <c r="D28" s="27">
        <v>1</v>
      </c>
      <c r="E28" s="32" t="s">
        <v>108</v>
      </c>
      <c r="F28" s="30">
        <v>1360</v>
      </c>
      <c r="G28" s="9">
        <v>110.07</v>
      </c>
      <c r="H28" s="31">
        <f t="shared" si="0"/>
        <v>149695.19999999998</v>
      </c>
      <c r="I28" s="60" t="s">
        <v>1</v>
      </c>
      <c r="J28" s="33" t="s">
        <v>62</v>
      </c>
    </row>
    <row r="29" spans="1:10" ht="76.5">
      <c r="A29" s="34" t="s">
        <v>85</v>
      </c>
      <c r="B29" s="35" t="s">
        <v>119</v>
      </c>
      <c r="C29" s="35">
        <v>2</v>
      </c>
      <c r="D29" s="35">
        <v>2</v>
      </c>
      <c r="E29" s="36" t="s">
        <v>112</v>
      </c>
      <c r="F29" s="37">
        <v>1360</v>
      </c>
      <c r="G29" s="38">
        <v>118.65</v>
      </c>
      <c r="H29" s="39">
        <f t="shared" si="0"/>
        <v>161364</v>
      </c>
      <c r="I29" s="61" t="s">
        <v>2</v>
      </c>
      <c r="J29" s="40" t="s">
        <v>63</v>
      </c>
    </row>
    <row r="30" spans="1:10" ht="76.5">
      <c r="A30" s="26" t="s">
        <v>86</v>
      </c>
      <c r="B30" s="27" t="s">
        <v>119</v>
      </c>
      <c r="C30" s="27">
        <v>2</v>
      </c>
      <c r="D30" s="27">
        <v>1</v>
      </c>
      <c r="E30" s="32" t="s">
        <v>108</v>
      </c>
      <c r="F30" s="30">
        <v>1360</v>
      </c>
      <c r="G30" s="9">
        <v>89.29</v>
      </c>
      <c r="H30" s="31">
        <f t="shared" si="0"/>
        <v>121434.40000000001</v>
      </c>
      <c r="I30" s="60" t="s">
        <v>3</v>
      </c>
      <c r="J30" s="33" t="s">
        <v>62</v>
      </c>
    </row>
    <row r="31" spans="1:10" ht="76.5">
      <c r="A31" s="26" t="s">
        <v>171</v>
      </c>
      <c r="B31" s="27" t="s">
        <v>119</v>
      </c>
      <c r="C31" s="27" t="s">
        <v>172</v>
      </c>
      <c r="D31" s="27" t="s">
        <v>173</v>
      </c>
      <c r="E31" s="32" t="s">
        <v>108</v>
      </c>
      <c r="F31" s="30">
        <v>1480</v>
      </c>
      <c r="G31" s="9">
        <v>89.29</v>
      </c>
      <c r="H31" s="31">
        <f t="shared" si="0"/>
        <v>132149.2</v>
      </c>
      <c r="I31" s="60" t="s">
        <v>4</v>
      </c>
      <c r="J31" s="33" t="s">
        <v>62</v>
      </c>
    </row>
    <row r="32" spans="1:10" ht="76.5">
      <c r="A32" s="26" t="s">
        <v>87</v>
      </c>
      <c r="B32" s="27" t="s">
        <v>119</v>
      </c>
      <c r="C32" s="27">
        <v>5</v>
      </c>
      <c r="D32" s="27">
        <v>1</v>
      </c>
      <c r="E32" s="32" t="s">
        <v>109</v>
      </c>
      <c r="F32" s="30">
        <v>1360</v>
      </c>
      <c r="G32" s="9">
        <v>107.63</v>
      </c>
      <c r="H32" s="31">
        <f t="shared" si="0"/>
        <v>146376.8</v>
      </c>
      <c r="I32" s="60" t="s">
        <v>28</v>
      </c>
      <c r="J32" s="33" t="s">
        <v>62</v>
      </c>
    </row>
    <row r="33" spans="1:10" ht="89.25">
      <c r="A33" s="26" t="s">
        <v>175</v>
      </c>
      <c r="B33" s="27" t="s">
        <v>119</v>
      </c>
      <c r="C33" s="27" t="s">
        <v>176</v>
      </c>
      <c r="D33" s="27" t="s">
        <v>173</v>
      </c>
      <c r="E33" s="32" t="s">
        <v>108</v>
      </c>
      <c r="F33" s="30">
        <v>1680</v>
      </c>
      <c r="G33" s="9">
        <v>84.74</v>
      </c>
      <c r="H33" s="42">
        <f t="shared" si="0"/>
        <v>142363.19999999998</v>
      </c>
      <c r="I33" s="60" t="s">
        <v>0</v>
      </c>
      <c r="J33" s="33" t="s">
        <v>62</v>
      </c>
    </row>
    <row r="34" spans="1:10" ht="76.5">
      <c r="A34" s="26" t="s">
        <v>88</v>
      </c>
      <c r="B34" s="27" t="s">
        <v>120</v>
      </c>
      <c r="C34" s="27">
        <v>1</v>
      </c>
      <c r="D34" s="27">
        <v>1</v>
      </c>
      <c r="E34" s="32" t="s">
        <v>108</v>
      </c>
      <c r="F34" s="41">
        <v>1950</v>
      </c>
      <c r="G34" s="10">
        <v>91.49</v>
      </c>
      <c r="H34" s="42">
        <f t="shared" si="0"/>
        <v>178405.5</v>
      </c>
      <c r="I34" s="60" t="s">
        <v>8</v>
      </c>
      <c r="J34" s="20" t="s">
        <v>62</v>
      </c>
    </row>
    <row r="35" spans="1:10" ht="76.5">
      <c r="A35" s="26" t="s">
        <v>89</v>
      </c>
      <c r="B35" s="27" t="s">
        <v>115</v>
      </c>
      <c r="C35" s="27">
        <v>1</v>
      </c>
      <c r="D35" s="27">
        <v>2</v>
      </c>
      <c r="E35" s="32" t="s">
        <v>110</v>
      </c>
      <c r="F35" s="41">
        <v>1950</v>
      </c>
      <c r="G35" s="10">
        <v>109.78</v>
      </c>
      <c r="H35" s="42">
        <f t="shared" si="0"/>
        <v>214071</v>
      </c>
      <c r="I35" s="60" t="s">
        <v>9</v>
      </c>
      <c r="J35" s="20" t="s">
        <v>62</v>
      </c>
    </row>
    <row r="36" spans="1:10" ht="89.25">
      <c r="A36" s="26" t="s">
        <v>90</v>
      </c>
      <c r="B36" s="27" t="s">
        <v>115</v>
      </c>
      <c r="C36" s="27">
        <v>1</v>
      </c>
      <c r="D36" s="27" t="s">
        <v>214</v>
      </c>
      <c r="E36" s="32" t="s">
        <v>103</v>
      </c>
      <c r="F36" s="41">
        <v>2050</v>
      </c>
      <c r="G36" s="10">
        <v>67.06</v>
      </c>
      <c r="H36" s="42">
        <f t="shared" si="0"/>
        <v>137473</v>
      </c>
      <c r="I36" s="60" t="s">
        <v>29</v>
      </c>
      <c r="J36" s="20" t="s">
        <v>62</v>
      </c>
    </row>
    <row r="37" spans="1:10" ht="76.5">
      <c r="A37" s="26" t="s">
        <v>91</v>
      </c>
      <c r="B37" s="27" t="s">
        <v>115</v>
      </c>
      <c r="C37" s="27">
        <v>1</v>
      </c>
      <c r="D37" s="27">
        <v>1</v>
      </c>
      <c r="E37" s="32" t="s">
        <v>108</v>
      </c>
      <c r="F37" s="41">
        <v>1950</v>
      </c>
      <c r="G37" s="10">
        <v>92.69</v>
      </c>
      <c r="H37" s="42">
        <f t="shared" si="0"/>
        <v>180745.5</v>
      </c>
      <c r="I37" s="60" t="s">
        <v>30</v>
      </c>
      <c r="J37" s="20" t="s">
        <v>62</v>
      </c>
    </row>
    <row r="38" spans="1:10" ht="89.25">
      <c r="A38" s="26" t="s">
        <v>92</v>
      </c>
      <c r="B38" s="27" t="s">
        <v>115</v>
      </c>
      <c r="C38" s="27">
        <v>2</v>
      </c>
      <c r="D38" s="27">
        <v>1</v>
      </c>
      <c r="E38" s="32" t="s">
        <v>108</v>
      </c>
      <c r="F38" s="41">
        <v>2050</v>
      </c>
      <c r="G38" s="10">
        <v>85.93</v>
      </c>
      <c r="H38" s="42">
        <f t="shared" si="0"/>
        <v>176156.5</v>
      </c>
      <c r="I38" s="60" t="s">
        <v>5</v>
      </c>
      <c r="J38" s="20" t="s">
        <v>62</v>
      </c>
    </row>
    <row r="39" spans="1:10" ht="89.25">
      <c r="A39" s="26" t="s">
        <v>156</v>
      </c>
      <c r="B39" s="27" t="s">
        <v>115</v>
      </c>
      <c r="C39" s="28">
        <v>5</v>
      </c>
      <c r="D39" s="28">
        <v>1</v>
      </c>
      <c r="E39" s="46" t="s">
        <v>157</v>
      </c>
      <c r="F39" s="41">
        <v>1950</v>
      </c>
      <c r="G39" s="11">
        <v>137.56</v>
      </c>
      <c r="H39" s="42">
        <f t="shared" si="0"/>
        <v>268242</v>
      </c>
      <c r="I39" s="63" t="s">
        <v>31</v>
      </c>
      <c r="J39" s="20" t="s">
        <v>62</v>
      </c>
    </row>
    <row r="40" spans="1:10" ht="76.5">
      <c r="A40" s="26" t="s">
        <v>178</v>
      </c>
      <c r="B40" s="27" t="s">
        <v>116</v>
      </c>
      <c r="C40" s="28">
        <v>4</v>
      </c>
      <c r="D40" s="28">
        <v>2</v>
      </c>
      <c r="E40" s="32" t="s">
        <v>111</v>
      </c>
      <c r="F40" s="41">
        <v>2150</v>
      </c>
      <c r="G40" s="10">
        <v>109.27</v>
      </c>
      <c r="H40" s="42">
        <f t="shared" si="0"/>
        <v>234930.5</v>
      </c>
      <c r="I40" s="60" t="s">
        <v>10</v>
      </c>
      <c r="J40" s="33" t="s">
        <v>62</v>
      </c>
    </row>
    <row r="41" spans="1:10" ht="89.25">
      <c r="A41" s="26" t="s">
        <v>93</v>
      </c>
      <c r="B41" s="27" t="s">
        <v>117</v>
      </c>
      <c r="C41" s="27">
        <v>1</v>
      </c>
      <c r="D41" s="27">
        <v>2</v>
      </c>
      <c r="E41" s="32" t="s">
        <v>108</v>
      </c>
      <c r="F41" s="41">
        <v>1950</v>
      </c>
      <c r="G41" s="10">
        <v>114.63</v>
      </c>
      <c r="H41" s="42">
        <f t="shared" si="0"/>
        <v>223528.5</v>
      </c>
      <c r="I41" s="60" t="s">
        <v>6</v>
      </c>
      <c r="J41" s="20" t="s">
        <v>62</v>
      </c>
    </row>
    <row r="42" spans="1:10" ht="76.5">
      <c r="A42" s="26" t="s">
        <v>94</v>
      </c>
      <c r="B42" s="27" t="s">
        <v>117</v>
      </c>
      <c r="C42" s="27">
        <v>1</v>
      </c>
      <c r="D42" s="27">
        <v>1</v>
      </c>
      <c r="E42" s="32" t="s">
        <v>108</v>
      </c>
      <c r="F42" s="41">
        <v>1950</v>
      </c>
      <c r="G42" s="10">
        <v>100.42</v>
      </c>
      <c r="H42" s="42">
        <f t="shared" si="0"/>
        <v>195819</v>
      </c>
      <c r="I42" s="60" t="s">
        <v>11</v>
      </c>
      <c r="J42" s="20" t="s">
        <v>62</v>
      </c>
    </row>
    <row r="43" spans="1:10" ht="76.5">
      <c r="A43" s="26" t="s">
        <v>95</v>
      </c>
      <c r="B43" s="27" t="s">
        <v>117</v>
      </c>
      <c r="C43" s="27">
        <v>2</v>
      </c>
      <c r="D43" s="27">
        <v>1</v>
      </c>
      <c r="E43" s="32" t="s">
        <v>108</v>
      </c>
      <c r="F43" s="41">
        <v>2050</v>
      </c>
      <c r="G43" s="10">
        <v>99.11</v>
      </c>
      <c r="H43" s="42">
        <f t="shared" si="0"/>
        <v>203175.5</v>
      </c>
      <c r="I43" s="60" t="s">
        <v>12</v>
      </c>
      <c r="J43" s="20" t="s">
        <v>62</v>
      </c>
    </row>
    <row r="44" spans="1:10" ht="89.25">
      <c r="A44" s="26" t="s">
        <v>159</v>
      </c>
      <c r="B44" s="27" t="s">
        <v>117</v>
      </c>
      <c r="C44" s="28">
        <v>4</v>
      </c>
      <c r="D44" s="27" t="s">
        <v>214</v>
      </c>
      <c r="E44" s="32" t="s">
        <v>103</v>
      </c>
      <c r="F44" s="41">
        <v>2050</v>
      </c>
      <c r="G44" s="10">
        <v>64.7</v>
      </c>
      <c r="H44" s="42">
        <f t="shared" si="0"/>
        <v>132635</v>
      </c>
      <c r="I44" s="60" t="s">
        <v>7</v>
      </c>
      <c r="J44" s="20" t="s">
        <v>62</v>
      </c>
    </row>
    <row r="45" spans="1:10" ht="89.25">
      <c r="A45" s="26" t="s">
        <v>96</v>
      </c>
      <c r="B45" s="27" t="s">
        <v>118</v>
      </c>
      <c r="C45" s="27">
        <v>1</v>
      </c>
      <c r="D45" s="27" t="s">
        <v>214</v>
      </c>
      <c r="E45" s="32" t="s">
        <v>103</v>
      </c>
      <c r="F45" s="41">
        <v>2050</v>
      </c>
      <c r="G45" s="10">
        <v>80.91</v>
      </c>
      <c r="H45" s="42">
        <f t="shared" si="0"/>
        <v>165865.5</v>
      </c>
      <c r="I45" s="60" t="s">
        <v>32</v>
      </c>
      <c r="J45" s="20" t="s">
        <v>62</v>
      </c>
    </row>
    <row r="46" spans="1:10" ht="76.5">
      <c r="A46" s="26" t="s">
        <v>97</v>
      </c>
      <c r="B46" s="27" t="s">
        <v>118</v>
      </c>
      <c r="C46" s="27">
        <v>1</v>
      </c>
      <c r="D46" s="27">
        <v>1</v>
      </c>
      <c r="E46" s="32" t="s">
        <v>108</v>
      </c>
      <c r="F46" s="41">
        <v>1950</v>
      </c>
      <c r="G46" s="10">
        <v>97.06</v>
      </c>
      <c r="H46" s="42">
        <f t="shared" si="0"/>
        <v>189267</v>
      </c>
      <c r="I46" s="60" t="s">
        <v>13</v>
      </c>
      <c r="J46" s="20" t="s">
        <v>62</v>
      </c>
    </row>
    <row r="47" spans="1:10" ht="76.5">
      <c r="A47" s="26" t="s">
        <v>98</v>
      </c>
      <c r="B47" s="27" t="s">
        <v>118</v>
      </c>
      <c r="C47" s="27">
        <v>2</v>
      </c>
      <c r="D47" s="27">
        <v>1</v>
      </c>
      <c r="E47" s="32" t="s">
        <v>108</v>
      </c>
      <c r="F47" s="41">
        <v>2050</v>
      </c>
      <c r="G47" s="10">
        <v>95.95</v>
      </c>
      <c r="H47" s="42">
        <f t="shared" si="0"/>
        <v>196697.5</v>
      </c>
      <c r="I47" s="60" t="s">
        <v>14</v>
      </c>
      <c r="J47" s="20" t="s">
        <v>62</v>
      </c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64"/>
      <c r="J48" s="12"/>
    </row>
    <row r="49" spans="1:10" ht="13.5" thickBot="1">
      <c r="A49" s="47" t="s">
        <v>229</v>
      </c>
      <c r="B49" s="12"/>
      <c r="C49" s="12"/>
      <c r="D49" s="12"/>
      <c r="E49" s="12"/>
      <c r="F49" s="12"/>
      <c r="G49" s="12"/>
      <c r="H49" s="12"/>
      <c r="I49" s="64"/>
      <c r="J49" s="12"/>
    </row>
    <row r="50" spans="1:10" ht="39" thickBot="1">
      <c r="A50" s="6" t="s">
        <v>52</v>
      </c>
      <c r="B50" s="7" t="s">
        <v>53</v>
      </c>
      <c r="C50" s="7" t="s">
        <v>54</v>
      </c>
      <c r="D50" s="7" t="s">
        <v>55</v>
      </c>
      <c r="E50" s="7" t="s">
        <v>56</v>
      </c>
      <c r="F50" s="7" t="s">
        <v>57</v>
      </c>
      <c r="G50" s="7" t="s">
        <v>58</v>
      </c>
      <c r="H50" s="7" t="s">
        <v>59</v>
      </c>
      <c r="I50" s="59" t="s">
        <v>60</v>
      </c>
      <c r="J50" s="8" t="s">
        <v>61</v>
      </c>
    </row>
    <row r="51" spans="1:10" ht="76.5">
      <c r="A51" s="14" t="s">
        <v>218</v>
      </c>
      <c r="B51" s="15" t="s">
        <v>181</v>
      </c>
      <c r="C51" s="15" t="s">
        <v>219</v>
      </c>
      <c r="D51" s="15">
        <v>2</v>
      </c>
      <c r="E51" s="16" t="s">
        <v>108</v>
      </c>
      <c r="F51" s="17">
        <v>1360</v>
      </c>
      <c r="G51" s="18">
        <v>115.09</v>
      </c>
      <c r="H51" s="19">
        <f>F51*G51</f>
        <v>156522.4</v>
      </c>
      <c r="I51" s="65" t="s">
        <v>15</v>
      </c>
      <c r="J51" s="20" t="s">
        <v>62</v>
      </c>
    </row>
    <row r="52" spans="1:10" ht="76.5">
      <c r="A52" s="14" t="s">
        <v>180</v>
      </c>
      <c r="B52" s="15" t="s">
        <v>181</v>
      </c>
      <c r="C52" s="15">
        <v>2</v>
      </c>
      <c r="D52" s="15">
        <v>1</v>
      </c>
      <c r="E52" s="16" t="s">
        <v>107</v>
      </c>
      <c r="F52" s="17">
        <v>1360</v>
      </c>
      <c r="G52" s="18">
        <v>90.19</v>
      </c>
      <c r="H52" s="19">
        <f aca="true" t="shared" si="1" ref="H52:H61">F52*G52</f>
        <v>122658.4</v>
      </c>
      <c r="I52" s="65" t="s">
        <v>16</v>
      </c>
      <c r="J52" s="20" t="s">
        <v>62</v>
      </c>
    </row>
    <row r="53" spans="1:10" ht="76.5">
      <c r="A53" s="14" t="s">
        <v>224</v>
      </c>
      <c r="B53" s="15" t="s">
        <v>221</v>
      </c>
      <c r="C53" s="15" t="s">
        <v>219</v>
      </c>
      <c r="D53" s="15" t="s">
        <v>219</v>
      </c>
      <c r="E53" s="16" t="s">
        <v>183</v>
      </c>
      <c r="F53" s="17">
        <v>1460</v>
      </c>
      <c r="G53" s="18">
        <v>115.09</v>
      </c>
      <c r="H53" s="19">
        <f t="shared" si="1"/>
        <v>168031.4</v>
      </c>
      <c r="I53" s="16" t="s">
        <v>227</v>
      </c>
      <c r="J53" s="20" t="s">
        <v>62</v>
      </c>
    </row>
    <row r="54" spans="1:10" ht="76.5">
      <c r="A54" s="14" t="s">
        <v>184</v>
      </c>
      <c r="B54" s="15" t="s">
        <v>181</v>
      </c>
      <c r="C54" s="15">
        <v>2</v>
      </c>
      <c r="D54" s="27" t="s">
        <v>214</v>
      </c>
      <c r="E54" s="16" t="s">
        <v>185</v>
      </c>
      <c r="F54" s="17">
        <v>1360</v>
      </c>
      <c r="G54" s="18">
        <v>55.95</v>
      </c>
      <c r="H54" s="19">
        <f t="shared" si="1"/>
        <v>76092</v>
      </c>
      <c r="I54" s="65" t="s">
        <v>17</v>
      </c>
      <c r="J54" s="20" t="s">
        <v>62</v>
      </c>
    </row>
    <row r="55" spans="1:10" ht="89.25">
      <c r="A55" s="14" t="s">
        <v>187</v>
      </c>
      <c r="B55" s="15" t="s">
        <v>181</v>
      </c>
      <c r="C55" s="15">
        <v>2</v>
      </c>
      <c r="D55" s="15">
        <v>1</v>
      </c>
      <c r="E55" s="16" t="s">
        <v>188</v>
      </c>
      <c r="F55" s="17">
        <v>1360</v>
      </c>
      <c r="G55" s="18">
        <v>111.18</v>
      </c>
      <c r="H55" s="19">
        <f t="shared" si="1"/>
        <v>151204.80000000002</v>
      </c>
      <c r="I55" s="65" t="s">
        <v>18</v>
      </c>
      <c r="J55" s="20" t="s">
        <v>62</v>
      </c>
    </row>
    <row r="56" spans="1:10" s="25" customFormat="1" ht="76.5">
      <c r="A56" s="14" t="s">
        <v>190</v>
      </c>
      <c r="B56" s="15" t="s">
        <v>181</v>
      </c>
      <c r="C56" s="15">
        <v>3</v>
      </c>
      <c r="D56" s="15">
        <v>2</v>
      </c>
      <c r="E56" s="16" t="s">
        <v>108</v>
      </c>
      <c r="F56" s="17">
        <v>1360</v>
      </c>
      <c r="G56" s="18">
        <v>115.09</v>
      </c>
      <c r="H56" s="19">
        <f t="shared" si="1"/>
        <v>156522.4</v>
      </c>
      <c r="I56" s="65" t="s">
        <v>15</v>
      </c>
      <c r="J56" s="20" t="s">
        <v>62</v>
      </c>
    </row>
    <row r="57" spans="1:10" ht="76.5">
      <c r="A57" s="14" t="s">
        <v>192</v>
      </c>
      <c r="B57" s="15" t="s">
        <v>181</v>
      </c>
      <c r="C57" s="15">
        <v>3</v>
      </c>
      <c r="D57" s="27" t="s">
        <v>214</v>
      </c>
      <c r="E57" s="16" t="s">
        <v>185</v>
      </c>
      <c r="F57" s="17">
        <v>1360</v>
      </c>
      <c r="G57" s="18">
        <v>55.95</v>
      </c>
      <c r="H57" s="19">
        <f t="shared" si="1"/>
        <v>76092</v>
      </c>
      <c r="I57" s="65" t="s">
        <v>17</v>
      </c>
      <c r="J57" s="20" t="s">
        <v>62</v>
      </c>
    </row>
    <row r="58" spans="1:10" ht="76.5">
      <c r="A58" s="14" t="s">
        <v>194</v>
      </c>
      <c r="B58" s="15" t="s">
        <v>181</v>
      </c>
      <c r="C58" s="15">
        <v>3</v>
      </c>
      <c r="D58" s="15">
        <v>1</v>
      </c>
      <c r="E58" s="16" t="s">
        <v>188</v>
      </c>
      <c r="F58" s="17">
        <v>1360</v>
      </c>
      <c r="G58" s="18">
        <v>111.18</v>
      </c>
      <c r="H58" s="19">
        <f t="shared" si="1"/>
        <v>151204.80000000002</v>
      </c>
      <c r="I58" s="65" t="s">
        <v>19</v>
      </c>
      <c r="J58" s="20" t="s">
        <v>62</v>
      </c>
    </row>
    <row r="59" spans="1:10" ht="76.5">
      <c r="A59" s="14" t="s">
        <v>196</v>
      </c>
      <c r="B59" s="15" t="s">
        <v>181</v>
      </c>
      <c r="C59" s="15">
        <v>4</v>
      </c>
      <c r="D59" s="15">
        <v>2</v>
      </c>
      <c r="E59" s="16" t="s">
        <v>108</v>
      </c>
      <c r="F59" s="17">
        <v>1360</v>
      </c>
      <c r="G59" s="18">
        <v>115.09</v>
      </c>
      <c r="H59" s="19">
        <f t="shared" si="1"/>
        <v>156522.4</v>
      </c>
      <c r="I59" s="65" t="s">
        <v>15</v>
      </c>
      <c r="J59" s="20" t="s">
        <v>62</v>
      </c>
    </row>
    <row r="60" spans="1:10" ht="76.5">
      <c r="A60" s="14" t="s">
        <v>198</v>
      </c>
      <c r="B60" s="15" t="s">
        <v>181</v>
      </c>
      <c r="C60" s="15">
        <v>4</v>
      </c>
      <c r="D60" s="15">
        <v>1</v>
      </c>
      <c r="E60" s="16" t="s">
        <v>188</v>
      </c>
      <c r="F60" s="17">
        <v>1360</v>
      </c>
      <c r="G60" s="18">
        <v>111.18</v>
      </c>
      <c r="H60" s="19">
        <f t="shared" si="1"/>
        <v>151204.80000000002</v>
      </c>
      <c r="I60" s="65" t="s">
        <v>19</v>
      </c>
      <c r="J60" s="20" t="s">
        <v>62</v>
      </c>
    </row>
    <row r="61" spans="1:10" ht="89.25">
      <c r="A61" s="14" t="s">
        <v>200</v>
      </c>
      <c r="B61" s="15" t="s">
        <v>181</v>
      </c>
      <c r="C61" s="15">
        <v>5</v>
      </c>
      <c r="D61" s="15">
        <v>1</v>
      </c>
      <c r="E61" s="16" t="s">
        <v>108</v>
      </c>
      <c r="F61" s="17">
        <v>1360</v>
      </c>
      <c r="G61" s="18">
        <v>107.05</v>
      </c>
      <c r="H61" s="19">
        <f t="shared" si="1"/>
        <v>145588</v>
      </c>
      <c r="I61" s="65" t="s">
        <v>20</v>
      </c>
      <c r="J61" s="20" t="s">
        <v>62</v>
      </c>
    </row>
    <row r="62" spans="1:10" ht="76.5">
      <c r="A62" s="14" t="s">
        <v>202</v>
      </c>
      <c r="B62" s="15" t="s">
        <v>181</v>
      </c>
      <c r="C62" s="15">
        <v>5</v>
      </c>
      <c r="D62" s="15">
        <v>2</v>
      </c>
      <c r="E62" s="16" t="s">
        <v>188</v>
      </c>
      <c r="F62" s="17"/>
      <c r="G62" s="18">
        <v>271.15</v>
      </c>
      <c r="H62" s="19">
        <v>369000</v>
      </c>
      <c r="I62" s="65" t="s">
        <v>21</v>
      </c>
      <c r="J62" s="20" t="s">
        <v>62</v>
      </c>
    </row>
    <row r="64" spans="1:9" ht="12.75">
      <c r="A64" s="21" t="s">
        <v>212</v>
      </c>
      <c r="B64" s="21"/>
      <c r="C64" s="21"/>
      <c r="D64" s="21"/>
      <c r="E64" s="24"/>
      <c r="F64" s="21"/>
      <c r="G64" s="21"/>
      <c r="H64" s="21"/>
      <c r="I64" s="67"/>
    </row>
    <row r="65" spans="1:9" ht="12.75">
      <c r="A65" s="21" t="s">
        <v>213</v>
      </c>
      <c r="B65" s="21"/>
      <c r="C65" s="21"/>
      <c r="D65" s="21"/>
      <c r="E65" s="24"/>
      <c r="F65" s="21"/>
      <c r="G65" s="21"/>
      <c r="H65" s="21"/>
      <c r="I65" s="67"/>
    </row>
    <row r="66" spans="1:9" ht="12.75">
      <c r="A66" s="21" t="s">
        <v>51</v>
      </c>
      <c r="B66" s="21"/>
      <c r="C66" s="21"/>
      <c r="D66" s="21"/>
      <c r="E66" s="24"/>
      <c r="F66" s="21"/>
      <c r="G66" s="21"/>
      <c r="H66" s="21"/>
      <c r="I66" s="67"/>
    </row>
    <row r="68" ht="12.75">
      <c r="A68" s="22" t="s">
        <v>225</v>
      </c>
    </row>
    <row r="70" ht="12.75">
      <c r="A70" s="22" t="s">
        <v>64</v>
      </c>
    </row>
    <row r="127" spans="4:5" ht="12.75">
      <c r="D127" s="78"/>
      <c r="E127" s="78"/>
    </row>
    <row r="128" spans="4:5" ht="12.75">
      <c r="D128" s="78"/>
      <c r="E128" s="78"/>
    </row>
    <row r="129" spans="4:5" ht="12.75">
      <c r="D129" s="78"/>
      <c r="E129" s="78"/>
    </row>
    <row r="132" spans="6:7" ht="12.75">
      <c r="F132" s="78"/>
      <c r="G132" s="78"/>
    </row>
    <row r="137" spans="6:7" ht="12.75">
      <c r="F137" s="78"/>
      <c r="G137" s="78"/>
    </row>
    <row r="138" spans="6:7" ht="12.75">
      <c r="F138" s="78"/>
      <c r="G138" s="78"/>
    </row>
    <row r="139" spans="6:7" ht="12.75">
      <c r="F139" s="78"/>
      <c r="G139" s="78"/>
    </row>
    <row r="140" spans="6:7" ht="12.75">
      <c r="F140" s="78"/>
      <c r="G140" s="78"/>
    </row>
    <row r="142" spans="6:7" ht="12.75">
      <c r="F142" s="78"/>
      <c r="G142" s="78"/>
    </row>
  </sheetData>
  <sheetProtection/>
  <mergeCells count="6">
    <mergeCell ref="F142:G142"/>
    <mergeCell ref="A1:J1"/>
    <mergeCell ref="D127:E129"/>
    <mergeCell ref="F132:G132"/>
    <mergeCell ref="F137:G137"/>
    <mergeCell ref="F138:G14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Plamen</cp:lastModifiedBy>
  <cp:lastPrinted>2009-06-05T13:44:08Z</cp:lastPrinted>
  <dcterms:created xsi:type="dcterms:W3CDTF">2008-05-03T08:16:59Z</dcterms:created>
  <dcterms:modified xsi:type="dcterms:W3CDTF">2010-03-17T11:28:46Z</dcterms:modified>
  <cp:category/>
  <cp:version/>
  <cp:contentType/>
  <cp:contentStatus/>
</cp:coreProperties>
</file>