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ENG" sheetId="1" r:id="rId1"/>
    <sheet name="RUS" sheetId="2" r:id="rId2"/>
  </sheets>
  <definedNames/>
  <calcPr fullCalcOnLoad="1"/>
</workbook>
</file>

<file path=xl/sharedStrings.xml><?xml version="1.0" encoding="utf-8"?>
<sst xmlns="http://schemas.openxmlformats.org/spreadsheetml/2006/main" count="730" uniqueCount="117">
  <si>
    <t>FULLY FURNISHED</t>
  </si>
  <si>
    <t>View</t>
  </si>
  <si>
    <t>Sq.m.
living
area</t>
  </si>
  <si>
    <t>% from 
total hotel
area</t>
  </si>
  <si>
    <t xml:space="preserve">Totally sq.m. </t>
  </si>
  <si>
    <t>Price per 
sq.m/ Euro</t>
  </si>
  <si>
    <t>Price
in Euro</t>
  </si>
  <si>
    <t>Status</t>
  </si>
  <si>
    <t>First</t>
  </si>
  <si>
    <t>Park</t>
  </si>
  <si>
    <t>Sea</t>
  </si>
  <si>
    <t>studio</t>
  </si>
  <si>
    <t>Sea &amp; Park</t>
  </si>
  <si>
    <t>А4</t>
  </si>
  <si>
    <t>available</t>
  </si>
  <si>
    <t>Second</t>
  </si>
  <si>
    <t>А28</t>
  </si>
  <si>
    <t>А29</t>
  </si>
  <si>
    <t>А30</t>
  </si>
  <si>
    <t>А31</t>
  </si>
  <si>
    <t>А32</t>
  </si>
  <si>
    <t>А33</t>
  </si>
  <si>
    <t>А34</t>
  </si>
  <si>
    <t>А35</t>
  </si>
  <si>
    <t>А36</t>
  </si>
  <si>
    <t>А37</t>
  </si>
  <si>
    <t>А38</t>
  </si>
  <si>
    <t>А39</t>
  </si>
  <si>
    <t>А40</t>
  </si>
  <si>
    <t>А41</t>
  </si>
  <si>
    <t>А42</t>
  </si>
  <si>
    <t>studio 10m to the beach</t>
  </si>
  <si>
    <t>О4</t>
  </si>
  <si>
    <t>Third</t>
  </si>
  <si>
    <t>А49</t>
  </si>
  <si>
    <t>А50</t>
  </si>
  <si>
    <t>А51</t>
  </si>
  <si>
    <t>А52</t>
  </si>
  <si>
    <t>А53</t>
  </si>
  <si>
    <t>А54</t>
  </si>
  <si>
    <t>А55</t>
  </si>
  <si>
    <t>А56</t>
  </si>
  <si>
    <t>А57</t>
  </si>
  <si>
    <t>А58</t>
  </si>
  <si>
    <t>А59</t>
  </si>
  <si>
    <t>А60</t>
  </si>
  <si>
    <t>А61</t>
  </si>
  <si>
    <t>О5</t>
  </si>
  <si>
    <t>Fourth</t>
  </si>
  <si>
    <t>А72</t>
  </si>
  <si>
    <t>А73</t>
  </si>
  <si>
    <t>А74</t>
  </si>
  <si>
    <t>А75</t>
  </si>
  <si>
    <t>А76</t>
  </si>
  <si>
    <t>А77</t>
  </si>
  <si>
    <t>А78</t>
  </si>
  <si>
    <t>А79</t>
  </si>
  <si>
    <t>А82</t>
  </si>
  <si>
    <t>А83</t>
  </si>
  <si>
    <t>А84</t>
  </si>
  <si>
    <t>А85</t>
  </si>
  <si>
    <t>А89</t>
  </si>
  <si>
    <t>А90</t>
  </si>
  <si>
    <t>А91</t>
  </si>
  <si>
    <t>О6</t>
  </si>
  <si>
    <t>Fifth</t>
  </si>
  <si>
    <t>А97</t>
  </si>
  <si>
    <t>А98</t>
  </si>
  <si>
    <t>А100</t>
  </si>
  <si>
    <t>А101</t>
  </si>
  <si>
    <t>А102</t>
  </si>
  <si>
    <t>А103</t>
  </si>
  <si>
    <t>А105</t>
  </si>
  <si>
    <t>А108</t>
  </si>
  <si>
    <t>О7</t>
  </si>
  <si>
    <t>Sixth</t>
  </si>
  <si>
    <t>А122</t>
  </si>
  <si>
    <t>А123</t>
  </si>
  <si>
    <t>А125</t>
  </si>
  <si>
    <t>А126</t>
  </si>
  <si>
    <t>А128</t>
  </si>
  <si>
    <t>А132</t>
  </si>
  <si>
    <t>О8</t>
  </si>
  <si>
    <t>Seventh</t>
  </si>
  <si>
    <t>О9</t>
  </si>
  <si>
    <t>Sq. m.
common
parts</t>
  </si>
  <si>
    <t xml:space="preserve"> FLOOR</t>
  </si>
  <si>
    <t>Этаж</t>
  </si>
  <si>
    <t xml:space="preserve">№ </t>
  </si>
  <si>
    <t>№ Ап.</t>
  </si>
  <si>
    <t>Типы предлагаемых апартаментов</t>
  </si>
  <si>
    <t>Описание</t>
  </si>
  <si>
    <t>Вид</t>
  </si>
  <si>
    <t>Жилая площадь</t>
  </si>
  <si>
    <t>% от части комплекса</t>
  </si>
  <si>
    <t>Общие части</t>
  </si>
  <si>
    <t>Общая площадь</t>
  </si>
  <si>
    <t>Евро/кв.м.</t>
  </si>
  <si>
    <t>Цена в Евро</t>
  </si>
  <si>
    <t>Статус</t>
  </si>
  <si>
    <t>Полностью мебелированные и оборудованные апартаменты!</t>
  </si>
  <si>
    <t>Студио</t>
  </si>
  <si>
    <t>1 спальня</t>
  </si>
  <si>
    <t xml:space="preserve">2 спальни </t>
  </si>
  <si>
    <t xml:space="preserve">3 спальни </t>
  </si>
  <si>
    <t>Апартамент</t>
  </si>
  <si>
    <t>Студио в 10 метрах от моря</t>
  </si>
  <si>
    <t>Парк</t>
  </si>
  <si>
    <t>Море &amp; Парк</t>
  </si>
  <si>
    <t>Море</t>
  </si>
  <si>
    <t>Свободный</t>
  </si>
  <si>
    <t>Apartment</t>
  </si>
  <si>
    <t>Type of apartment</t>
  </si>
  <si>
    <t>Bedrooms</t>
  </si>
  <si>
    <t>1 bedroom</t>
  </si>
  <si>
    <t xml:space="preserve">2 bedrooms </t>
  </si>
  <si>
    <t xml:space="preserve">3 bedrooms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</si>
</sst>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0"/>
      <color indexed="9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8"/>
  <sheetViews>
    <sheetView tabSelected="1" zoomScalePageLayoutView="0" workbookViewId="0" topLeftCell="A46">
      <selection activeCell="A1" sqref="A1:IV1"/>
    </sheetView>
  </sheetViews>
  <sheetFormatPr defaultColWidth="9.140625" defaultRowHeight="12.75"/>
  <cols>
    <col min="1" max="2" width="9.140625" style="14" customWidth="1"/>
    <col min="3" max="3" width="10.00390625" style="14" customWidth="1"/>
    <col min="4" max="4" width="11.140625" style="14" customWidth="1"/>
    <col min="5" max="12" width="9.7109375" style="14" customWidth="1"/>
  </cols>
  <sheetData>
    <row r="1" spans="1:12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12.75">
      <c r="A2" s="15" t="s">
        <v>0</v>
      </c>
      <c r="B2" s="16"/>
      <c r="C2" s="18"/>
      <c r="D2" s="16"/>
      <c r="E2" s="16"/>
      <c r="F2" s="16"/>
      <c r="G2" s="16"/>
      <c r="H2" s="16"/>
      <c r="I2" s="16"/>
      <c r="J2" s="16"/>
      <c r="K2" s="16"/>
      <c r="L2" s="17"/>
    </row>
    <row r="3" spans="1:12" s="3" customFormat="1" ht="35.25" customHeight="1">
      <c r="A3" s="2" t="s">
        <v>86</v>
      </c>
      <c r="B3" s="2" t="s">
        <v>88</v>
      </c>
      <c r="C3" s="2" t="s">
        <v>112</v>
      </c>
      <c r="D3" s="2" t="s">
        <v>113</v>
      </c>
      <c r="E3" s="2" t="s">
        <v>1</v>
      </c>
      <c r="F3" s="2" t="s">
        <v>2</v>
      </c>
      <c r="G3" s="2" t="s">
        <v>3</v>
      </c>
      <c r="H3" s="2" t="s">
        <v>85</v>
      </c>
      <c r="I3" s="2" t="s">
        <v>4</v>
      </c>
      <c r="J3" s="2" t="s">
        <v>5</v>
      </c>
      <c r="K3" s="2" t="s">
        <v>6</v>
      </c>
      <c r="L3" s="2" t="s">
        <v>7</v>
      </c>
    </row>
    <row r="4" spans="1:12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/>
      <c r="K4" s="2"/>
      <c r="L4" s="2"/>
    </row>
    <row r="5" spans="1:12" ht="12.75">
      <c r="A5" s="4" t="s">
        <v>8</v>
      </c>
      <c r="B5" s="4" t="s">
        <v>13</v>
      </c>
      <c r="C5" s="4" t="s">
        <v>11</v>
      </c>
      <c r="D5" s="4" t="s">
        <v>11</v>
      </c>
      <c r="E5" s="4" t="s">
        <v>9</v>
      </c>
      <c r="F5" s="4">
        <v>37.7</v>
      </c>
      <c r="G5" s="4">
        <f aca="true" t="shared" si="0" ref="G5:G36">F5/7993.13*100</f>
        <v>0.47165503376024165</v>
      </c>
      <c r="H5" s="4">
        <f aca="true" t="shared" si="1" ref="H5:H36">G5*2256.26/100</f>
        <v>10.64176386471883</v>
      </c>
      <c r="I5" s="4">
        <f aca="true" t="shared" si="2" ref="I5:I36">F5+H5</f>
        <v>48.341763864718835</v>
      </c>
      <c r="J5" s="4">
        <v>1100</v>
      </c>
      <c r="K5" s="5">
        <v>53175</v>
      </c>
      <c r="L5" s="4" t="s">
        <v>14</v>
      </c>
    </row>
    <row r="6" spans="1:12" ht="12.75">
      <c r="A6" s="6" t="s">
        <v>15</v>
      </c>
      <c r="B6" s="6" t="s">
        <v>16</v>
      </c>
      <c r="C6" s="6" t="s">
        <v>11</v>
      </c>
      <c r="D6" s="6" t="s">
        <v>11</v>
      </c>
      <c r="E6" s="6" t="s">
        <v>9</v>
      </c>
      <c r="F6" s="6">
        <v>38.28</v>
      </c>
      <c r="G6" s="6">
        <f t="shared" si="0"/>
        <v>0.4789112650488607</v>
      </c>
      <c r="H6" s="6">
        <f t="shared" si="1"/>
        <v>10.805483308791427</v>
      </c>
      <c r="I6" s="6">
        <f t="shared" si="2"/>
        <v>49.085483308791424</v>
      </c>
      <c r="J6" s="6">
        <v>1250</v>
      </c>
      <c r="K6" s="7">
        <f aca="true" t="shared" si="3" ref="K6:K19">I6*J6</f>
        <v>61356.85413598928</v>
      </c>
      <c r="L6" s="6" t="s">
        <v>14</v>
      </c>
    </row>
    <row r="7" spans="1:12" ht="12.75">
      <c r="A7" s="6" t="s">
        <v>15</v>
      </c>
      <c r="B7" s="6" t="s">
        <v>17</v>
      </c>
      <c r="C7" s="6" t="s">
        <v>11</v>
      </c>
      <c r="D7" s="6" t="s">
        <v>11</v>
      </c>
      <c r="E7" s="6" t="s">
        <v>9</v>
      </c>
      <c r="F7" s="6">
        <v>38.75</v>
      </c>
      <c r="G7" s="6">
        <f t="shared" si="0"/>
        <v>0.4847913145413624</v>
      </c>
      <c r="H7" s="6">
        <f t="shared" si="1"/>
        <v>10.938152513470943</v>
      </c>
      <c r="I7" s="6">
        <f t="shared" si="2"/>
        <v>49.68815251347094</v>
      </c>
      <c r="J7" s="6">
        <v>1250</v>
      </c>
      <c r="K7" s="7">
        <f t="shared" si="3"/>
        <v>62110.19064183867</v>
      </c>
      <c r="L7" s="6" t="s">
        <v>14</v>
      </c>
    </row>
    <row r="8" spans="1:12" ht="12.75">
      <c r="A8" s="6" t="s">
        <v>15</v>
      </c>
      <c r="B8" s="6" t="s">
        <v>18</v>
      </c>
      <c r="C8" s="6" t="s">
        <v>111</v>
      </c>
      <c r="D8" s="6" t="s">
        <v>114</v>
      </c>
      <c r="E8" s="6" t="s">
        <v>9</v>
      </c>
      <c r="F8" s="6">
        <v>66.4</v>
      </c>
      <c r="G8" s="6">
        <f t="shared" si="0"/>
        <v>0.8307133751108765</v>
      </c>
      <c r="H8" s="6">
        <f t="shared" si="1"/>
        <v>18.743053597276663</v>
      </c>
      <c r="I8" s="6">
        <f t="shared" si="2"/>
        <v>85.14305359727666</v>
      </c>
      <c r="J8" s="6">
        <v>1250</v>
      </c>
      <c r="K8" s="7">
        <f t="shared" si="3"/>
        <v>106428.81699659582</v>
      </c>
      <c r="L8" s="6" t="s">
        <v>14</v>
      </c>
    </row>
    <row r="9" spans="1:12" ht="12.75">
      <c r="A9" s="6" t="s">
        <v>15</v>
      </c>
      <c r="B9" s="6" t="s">
        <v>19</v>
      </c>
      <c r="C9" s="6" t="s">
        <v>111</v>
      </c>
      <c r="D9" s="6" t="s">
        <v>114</v>
      </c>
      <c r="E9" s="6" t="s">
        <v>9</v>
      </c>
      <c r="F9" s="6">
        <v>66.34</v>
      </c>
      <c r="G9" s="6">
        <f t="shared" si="0"/>
        <v>0.8299627304948124</v>
      </c>
      <c r="H9" s="6">
        <f t="shared" si="1"/>
        <v>18.726117103062258</v>
      </c>
      <c r="I9" s="6">
        <f t="shared" si="2"/>
        <v>85.06611710306225</v>
      </c>
      <c r="J9" s="6">
        <v>1250</v>
      </c>
      <c r="K9" s="7">
        <f t="shared" si="3"/>
        <v>106332.64637882782</v>
      </c>
      <c r="L9" s="6" t="s">
        <v>14</v>
      </c>
    </row>
    <row r="10" spans="1:12" ht="12.75">
      <c r="A10" s="6" t="s">
        <v>15</v>
      </c>
      <c r="B10" s="6" t="s">
        <v>20</v>
      </c>
      <c r="C10" s="6" t="s">
        <v>11</v>
      </c>
      <c r="D10" s="6" t="s">
        <v>11</v>
      </c>
      <c r="E10" s="6" t="s">
        <v>9</v>
      </c>
      <c r="F10" s="6">
        <v>37.81</v>
      </c>
      <c r="G10" s="6">
        <f t="shared" si="0"/>
        <v>0.473031215556359</v>
      </c>
      <c r="H10" s="6">
        <f t="shared" si="1"/>
        <v>10.672814104111907</v>
      </c>
      <c r="I10" s="6">
        <f t="shared" si="2"/>
        <v>48.48281410411191</v>
      </c>
      <c r="J10" s="6">
        <v>1250</v>
      </c>
      <c r="K10" s="7">
        <f t="shared" si="3"/>
        <v>60603.51763013989</v>
      </c>
      <c r="L10" s="6" t="s">
        <v>14</v>
      </c>
    </row>
    <row r="11" spans="1:12" ht="12.75">
      <c r="A11" s="6" t="s">
        <v>15</v>
      </c>
      <c r="B11" s="6" t="s">
        <v>21</v>
      </c>
      <c r="C11" s="6" t="s">
        <v>11</v>
      </c>
      <c r="D11" s="6" t="s">
        <v>11</v>
      </c>
      <c r="E11" s="6" t="s">
        <v>9</v>
      </c>
      <c r="F11" s="6">
        <v>38.27</v>
      </c>
      <c r="G11" s="6">
        <f t="shared" si="0"/>
        <v>0.4787861576128501</v>
      </c>
      <c r="H11" s="6">
        <f t="shared" si="1"/>
        <v>10.802660559755694</v>
      </c>
      <c r="I11" s="6">
        <f t="shared" si="2"/>
        <v>49.0726605597557</v>
      </c>
      <c r="J11" s="6">
        <v>1330</v>
      </c>
      <c r="K11" s="7">
        <f t="shared" si="3"/>
        <v>65266.63854447508</v>
      </c>
      <c r="L11" s="6" t="s">
        <v>14</v>
      </c>
    </row>
    <row r="12" spans="1:12" ht="12.75">
      <c r="A12" s="6" t="s">
        <v>15</v>
      </c>
      <c r="B12" s="6" t="s">
        <v>22</v>
      </c>
      <c r="C12" s="6" t="s">
        <v>11</v>
      </c>
      <c r="D12" s="6" t="s">
        <v>11</v>
      </c>
      <c r="E12" s="6" t="s">
        <v>9</v>
      </c>
      <c r="F12" s="6">
        <v>38.06</v>
      </c>
      <c r="G12" s="6">
        <f t="shared" si="0"/>
        <v>0.47615890145662587</v>
      </c>
      <c r="H12" s="6">
        <f t="shared" si="1"/>
        <v>10.743382830005269</v>
      </c>
      <c r="I12" s="6">
        <f t="shared" si="2"/>
        <v>48.80338283000527</v>
      </c>
      <c r="J12" s="6">
        <v>1330</v>
      </c>
      <c r="K12" s="7">
        <f t="shared" si="3"/>
        <v>64908.49916390701</v>
      </c>
      <c r="L12" s="6" t="s">
        <v>14</v>
      </c>
    </row>
    <row r="13" spans="1:12" ht="12.75">
      <c r="A13" s="6" t="s">
        <v>15</v>
      </c>
      <c r="B13" s="6" t="s">
        <v>23</v>
      </c>
      <c r="C13" s="6" t="s">
        <v>11</v>
      </c>
      <c r="D13" s="6" t="s">
        <v>11</v>
      </c>
      <c r="E13" s="6" t="s">
        <v>9</v>
      </c>
      <c r="F13" s="6">
        <v>36.99</v>
      </c>
      <c r="G13" s="6">
        <f t="shared" si="0"/>
        <v>0.4627724058034838</v>
      </c>
      <c r="H13" s="6">
        <f t="shared" si="1"/>
        <v>10.441348683181683</v>
      </c>
      <c r="I13" s="6">
        <f t="shared" si="2"/>
        <v>47.43134868318168</v>
      </c>
      <c r="J13" s="6">
        <v>1330</v>
      </c>
      <c r="K13" s="7">
        <f t="shared" si="3"/>
        <v>63083.69374863164</v>
      </c>
      <c r="L13" s="6" t="s">
        <v>14</v>
      </c>
    </row>
    <row r="14" spans="1:12" ht="12.75">
      <c r="A14" s="6" t="s">
        <v>15</v>
      </c>
      <c r="B14" s="6" t="s">
        <v>24</v>
      </c>
      <c r="C14" s="6" t="s">
        <v>11</v>
      </c>
      <c r="D14" s="6" t="s">
        <v>11</v>
      </c>
      <c r="E14" s="6" t="s">
        <v>9</v>
      </c>
      <c r="F14" s="6">
        <v>37.34</v>
      </c>
      <c r="G14" s="6">
        <f t="shared" si="0"/>
        <v>0.46715116606385737</v>
      </c>
      <c r="H14" s="6">
        <f t="shared" si="1"/>
        <v>10.54014489943239</v>
      </c>
      <c r="I14" s="6">
        <f t="shared" si="2"/>
        <v>47.880144899432395</v>
      </c>
      <c r="J14" s="6">
        <v>1330</v>
      </c>
      <c r="K14" s="7">
        <f t="shared" si="3"/>
        <v>63680.59271624508</v>
      </c>
      <c r="L14" s="6" t="s">
        <v>14</v>
      </c>
    </row>
    <row r="15" spans="1:12" ht="12.75">
      <c r="A15" s="6" t="s">
        <v>15</v>
      </c>
      <c r="B15" s="6" t="s">
        <v>25</v>
      </c>
      <c r="C15" s="6" t="s">
        <v>11</v>
      </c>
      <c r="D15" s="6" t="s">
        <v>11</v>
      </c>
      <c r="E15" s="6" t="s">
        <v>9</v>
      </c>
      <c r="F15" s="6">
        <v>36.96</v>
      </c>
      <c r="G15" s="6">
        <f t="shared" si="0"/>
        <v>0.4623970834954518</v>
      </c>
      <c r="H15" s="6">
        <f t="shared" si="1"/>
        <v>10.43288043607448</v>
      </c>
      <c r="I15" s="6">
        <f t="shared" si="2"/>
        <v>47.39288043607448</v>
      </c>
      <c r="J15" s="6">
        <v>1330</v>
      </c>
      <c r="K15" s="7">
        <f t="shared" si="3"/>
        <v>63032.530979979056</v>
      </c>
      <c r="L15" s="6" t="s">
        <v>14</v>
      </c>
    </row>
    <row r="16" spans="1:12" ht="12.75">
      <c r="A16" s="6" t="s">
        <v>15</v>
      </c>
      <c r="B16" s="6" t="s">
        <v>26</v>
      </c>
      <c r="C16" s="6" t="s">
        <v>11</v>
      </c>
      <c r="D16" s="6" t="s">
        <v>11</v>
      </c>
      <c r="E16" s="6" t="s">
        <v>9</v>
      </c>
      <c r="F16" s="6">
        <v>47.9</v>
      </c>
      <c r="G16" s="6">
        <f t="shared" si="0"/>
        <v>0.5992646184911292</v>
      </c>
      <c r="H16" s="6">
        <f t="shared" si="1"/>
        <v>13.520967881167953</v>
      </c>
      <c r="I16" s="6">
        <f t="shared" si="2"/>
        <v>61.420967881167954</v>
      </c>
      <c r="J16" s="6">
        <v>1330</v>
      </c>
      <c r="K16" s="7">
        <f t="shared" si="3"/>
        <v>81689.88728195337</v>
      </c>
      <c r="L16" s="6" t="s">
        <v>14</v>
      </c>
    </row>
    <row r="17" spans="1:12" ht="25.5">
      <c r="A17" s="8" t="s">
        <v>15</v>
      </c>
      <c r="B17" s="8" t="s">
        <v>27</v>
      </c>
      <c r="C17" s="8" t="s">
        <v>111</v>
      </c>
      <c r="D17" s="8" t="s">
        <v>115</v>
      </c>
      <c r="E17" s="8" t="s">
        <v>12</v>
      </c>
      <c r="F17" s="8">
        <v>75.78</v>
      </c>
      <c r="G17" s="8">
        <f t="shared" si="0"/>
        <v>0.9480641500888889</v>
      </c>
      <c r="H17" s="8">
        <f t="shared" si="1"/>
        <v>21.390792192795566</v>
      </c>
      <c r="I17" s="8">
        <f t="shared" si="2"/>
        <v>97.17079219279557</v>
      </c>
      <c r="J17" s="8">
        <v>1530</v>
      </c>
      <c r="K17" s="9">
        <f t="shared" si="3"/>
        <v>148671.31205497723</v>
      </c>
      <c r="L17" s="8" t="s">
        <v>14</v>
      </c>
    </row>
    <row r="18" spans="1:12" ht="25.5">
      <c r="A18" s="8" t="s">
        <v>15</v>
      </c>
      <c r="B18" s="8" t="s">
        <v>28</v>
      </c>
      <c r="C18" s="8" t="s">
        <v>111</v>
      </c>
      <c r="D18" s="8" t="s">
        <v>116</v>
      </c>
      <c r="E18" s="8" t="s">
        <v>12</v>
      </c>
      <c r="F18" s="8">
        <v>141.84</v>
      </c>
      <c r="G18" s="8">
        <f t="shared" si="0"/>
        <v>1.7745238723754024</v>
      </c>
      <c r="H18" s="8">
        <f t="shared" si="1"/>
        <v>40.03787232285726</v>
      </c>
      <c r="I18" s="8">
        <f t="shared" si="2"/>
        <v>181.87787232285726</v>
      </c>
      <c r="J18" s="8">
        <v>1700</v>
      </c>
      <c r="K18" s="9">
        <f t="shared" si="3"/>
        <v>309192.3829488573</v>
      </c>
      <c r="L18" s="8" t="s">
        <v>14</v>
      </c>
    </row>
    <row r="19" spans="1:12" ht="12.75">
      <c r="A19" s="8" t="s">
        <v>15</v>
      </c>
      <c r="B19" s="8" t="s">
        <v>29</v>
      </c>
      <c r="C19" s="8" t="s">
        <v>111</v>
      </c>
      <c r="D19" s="8" t="s">
        <v>114</v>
      </c>
      <c r="E19" s="8" t="s">
        <v>10</v>
      </c>
      <c r="F19" s="8">
        <v>71.62</v>
      </c>
      <c r="G19" s="8">
        <f t="shared" si="0"/>
        <v>0.8960194567084485</v>
      </c>
      <c r="H19" s="8">
        <f t="shared" si="1"/>
        <v>20.216528593930043</v>
      </c>
      <c r="I19" s="8">
        <f t="shared" si="2"/>
        <v>91.83652859393004</v>
      </c>
      <c r="J19" s="8">
        <v>1530</v>
      </c>
      <c r="K19" s="9">
        <f t="shared" si="3"/>
        <v>140509.88874871295</v>
      </c>
      <c r="L19" s="8" t="s">
        <v>14</v>
      </c>
    </row>
    <row r="20" spans="1:12" ht="51">
      <c r="A20" s="10" t="s">
        <v>15</v>
      </c>
      <c r="B20" s="10" t="s">
        <v>30</v>
      </c>
      <c r="C20" s="10" t="s">
        <v>31</v>
      </c>
      <c r="D20" s="10" t="s">
        <v>11</v>
      </c>
      <c r="E20" s="10" t="s">
        <v>10</v>
      </c>
      <c r="F20" s="10">
        <v>36.99</v>
      </c>
      <c r="G20" s="10">
        <f t="shared" si="0"/>
        <v>0.4627724058034838</v>
      </c>
      <c r="H20" s="10">
        <f t="shared" si="1"/>
        <v>10.441348683181683</v>
      </c>
      <c r="I20" s="10">
        <f t="shared" si="2"/>
        <v>47.43134868318168</v>
      </c>
      <c r="J20" s="10">
        <v>1650</v>
      </c>
      <c r="K20" s="11">
        <v>78259</v>
      </c>
      <c r="L20" s="10" t="s">
        <v>14</v>
      </c>
    </row>
    <row r="21" spans="1:165" ht="12.75">
      <c r="A21" s="12" t="s">
        <v>15</v>
      </c>
      <c r="B21" s="12" t="s">
        <v>32</v>
      </c>
      <c r="C21" s="12" t="s">
        <v>11</v>
      </c>
      <c r="D21" s="12" t="s">
        <v>11</v>
      </c>
      <c r="E21" s="12" t="s">
        <v>10</v>
      </c>
      <c r="F21" s="12">
        <v>27.26</v>
      </c>
      <c r="G21" s="12">
        <f t="shared" si="0"/>
        <v>0.3410428705650978</v>
      </c>
      <c r="H21" s="12">
        <f t="shared" si="1"/>
        <v>7.694813871412077</v>
      </c>
      <c r="I21" s="12">
        <f t="shared" si="2"/>
        <v>34.95481387141208</v>
      </c>
      <c r="J21" s="12">
        <v>1700</v>
      </c>
      <c r="K21" s="13">
        <v>59415</v>
      </c>
      <c r="L21" s="12" t="s">
        <v>14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1:12" ht="12.75">
      <c r="A22" s="6" t="s">
        <v>33</v>
      </c>
      <c r="B22" s="6" t="s">
        <v>34</v>
      </c>
      <c r="C22" s="6" t="s">
        <v>11</v>
      </c>
      <c r="D22" s="6" t="s">
        <v>11</v>
      </c>
      <c r="E22" s="6" t="s">
        <v>9</v>
      </c>
      <c r="F22" s="6">
        <v>36.96</v>
      </c>
      <c r="G22" s="6">
        <f t="shared" si="0"/>
        <v>0.4623970834954518</v>
      </c>
      <c r="H22" s="6">
        <f t="shared" si="1"/>
        <v>10.43288043607448</v>
      </c>
      <c r="I22" s="6">
        <f t="shared" si="2"/>
        <v>47.39288043607448</v>
      </c>
      <c r="J22" s="6">
        <v>1250</v>
      </c>
      <c r="K22" s="7">
        <f aca="true" t="shared" si="4" ref="K22:K34">I22*J22</f>
        <v>59241.1005450931</v>
      </c>
      <c r="L22" s="6" t="s">
        <v>14</v>
      </c>
    </row>
    <row r="23" spans="1:12" ht="12.75">
      <c r="A23" s="6" t="s">
        <v>33</v>
      </c>
      <c r="B23" s="6" t="s">
        <v>35</v>
      </c>
      <c r="C23" s="6" t="s">
        <v>11</v>
      </c>
      <c r="D23" s="6" t="s">
        <v>11</v>
      </c>
      <c r="E23" s="6" t="s">
        <v>9</v>
      </c>
      <c r="F23" s="6">
        <v>36.96</v>
      </c>
      <c r="G23" s="6">
        <f t="shared" si="0"/>
        <v>0.4623970834954518</v>
      </c>
      <c r="H23" s="6">
        <f t="shared" si="1"/>
        <v>10.43288043607448</v>
      </c>
      <c r="I23" s="6">
        <f t="shared" si="2"/>
        <v>47.39288043607448</v>
      </c>
      <c r="J23" s="6">
        <v>1250</v>
      </c>
      <c r="K23" s="7">
        <f t="shared" si="4"/>
        <v>59241.1005450931</v>
      </c>
      <c r="L23" s="6" t="s">
        <v>14</v>
      </c>
    </row>
    <row r="24" spans="1:12" ht="12.75">
      <c r="A24" s="6" t="s">
        <v>33</v>
      </c>
      <c r="B24" s="6" t="s">
        <v>36</v>
      </c>
      <c r="C24" s="6" t="s">
        <v>11</v>
      </c>
      <c r="D24" s="6" t="s">
        <v>11</v>
      </c>
      <c r="E24" s="6" t="s">
        <v>9</v>
      </c>
      <c r="F24" s="6">
        <v>36.96</v>
      </c>
      <c r="G24" s="6">
        <f t="shared" si="0"/>
        <v>0.4623970834954518</v>
      </c>
      <c r="H24" s="6">
        <f t="shared" si="1"/>
        <v>10.43288043607448</v>
      </c>
      <c r="I24" s="6">
        <f t="shared" si="2"/>
        <v>47.39288043607448</v>
      </c>
      <c r="J24" s="6">
        <v>1250</v>
      </c>
      <c r="K24" s="7">
        <f t="shared" si="4"/>
        <v>59241.1005450931</v>
      </c>
      <c r="L24" s="6" t="s">
        <v>14</v>
      </c>
    </row>
    <row r="25" spans="1:12" ht="12.75">
      <c r="A25" s="6" t="s">
        <v>33</v>
      </c>
      <c r="B25" s="6" t="s">
        <v>37</v>
      </c>
      <c r="C25" s="6" t="s">
        <v>11</v>
      </c>
      <c r="D25" s="6" t="s">
        <v>11</v>
      </c>
      <c r="E25" s="6" t="s">
        <v>9</v>
      </c>
      <c r="F25" s="6">
        <v>38.28</v>
      </c>
      <c r="G25" s="6">
        <f t="shared" si="0"/>
        <v>0.4789112650488607</v>
      </c>
      <c r="H25" s="6">
        <f t="shared" si="1"/>
        <v>10.805483308791427</v>
      </c>
      <c r="I25" s="6">
        <f t="shared" si="2"/>
        <v>49.085483308791424</v>
      </c>
      <c r="J25" s="6">
        <v>1250</v>
      </c>
      <c r="K25" s="7">
        <f t="shared" si="4"/>
        <v>61356.85413598928</v>
      </c>
      <c r="L25" s="6" t="s">
        <v>14</v>
      </c>
    </row>
    <row r="26" spans="1:12" ht="12.75">
      <c r="A26" s="6" t="s">
        <v>33</v>
      </c>
      <c r="B26" s="6" t="s">
        <v>38</v>
      </c>
      <c r="C26" s="6" t="s">
        <v>11</v>
      </c>
      <c r="D26" s="6" t="s">
        <v>11</v>
      </c>
      <c r="E26" s="6" t="s">
        <v>9</v>
      </c>
      <c r="F26" s="6">
        <v>38.75</v>
      </c>
      <c r="G26" s="6">
        <f t="shared" si="0"/>
        <v>0.4847913145413624</v>
      </c>
      <c r="H26" s="6">
        <f t="shared" si="1"/>
        <v>10.938152513470943</v>
      </c>
      <c r="I26" s="6">
        <f t="shared" si="2"/>
        <v>49.68815251347094</v>
      </c>
      <c r="J26" s="6">
        <v>1250</v>
      </c>
      <c r="K26" s="7">
        <f t="shared" si="4"/>
        <v>62110.19064183867</v>
      </c>
      <c r="L26" s="6" t="s">
        <v>14</v>
      </c>
    </row>
    <row r="27" spans="1:12" ht="12.75">
      <c r="A27" s="6" t="s">
        <v>33</v>
      </c>
      <c r="B27" s="6" t="s">
        <v>39</v>
      </c>
      <c r="C27" s="6" t="s">
        <v>111</v>
      </c>
      <c r="D27" s="6" t="s">
        <v>114</v>
      </c>
      <c r="E27" s="6" t="s">
        <v>9</v>
      </c>
      <c r="F27" s="6">
        <v>66.4</v>
      </c>
      <c r="G27" s="6">
        <f t="shared" si="0"/>
        <v>0.8307133751108765</v>
      </c>
      <c r="H27" s="6">
        <f t="shared" si="1"/>
        <v>18.743053597276663</v>
      </c>
      <c r="I27" s="6">
        <f t="shared" si="2"/>
        <v>85.14305359727666</v>
      </c>
      <c r="J27" s="6">
        <v>1250</v>
      </c>
      <c r="K27" s="7">
        <f t="shared" si="4"/>
        <v>106428.81699659582</v>
      </c>
      <c r="L27" s="6" t="s">
        <v>14</v>
      </c>
    </row>
    <row r="28" spans="1:12" ht="12.75">
      <c r="A28" s="6" t="s">
        <v>33</v>
      </c>
      <c r="B28" s="6" t="s">
        <v>40</v>
      </c>
      <c r="C28" s="6" t="s">
        <v>111</v>
      </c>
      <c r="D28" s="6" t="s">
        <v>114</v>
      </c>
      <c r="E28" s="6" t="s">
        <v>9</v>
      </c>
      <c r="F28" s="6">
        <v>66.34</v>
      </c>
      <c r="G28" s="6">
        <f t="shared" si="0"/>
        <v>0.8299627304948124</v>
      </c>
      <c r="H28" s="6">
        <f t="shared" si="1"/>
        <v>18.726117103062258</v>
      </c>
      <c r="I28" s="6">
        <f t="shared" si="2"/>
        <v>85.06611710306225</v>
      </c>
      <c r="J28" s="6">
        <v>1250</v>
      </c>
      <c r="K28" s="7">
        <f t="shared" si="4"/>
        <v>106332.64637882782</v>
      </c>
      <c r="L28" s="6" t="s">
        <v>14</v>
      </c>
    </row>
    <row r="29" spans="1:12" ht="12.75">
      <c r="A29" s="6" t="s">
        <v>33</v>
      </c>
      <c r="B29" s="6" t="s">
        <v>41</v>
      </c>
      <c r="C29" s="6" t="s">
        <v>11</v>
      </c>
      <c r="D29" s="6" t="s">
        <v>11</v>
      </c>
      <c r="E29" s="6" t="s">
        <v>9</v>
      </c>
      <c r="F29" s="6">
        <v>37.81</v>
      </c>
      <c r="G29" s="6">
        <f t="shared" si="0"/>
        <v>0.473031215556359</v>
      </c>
      <c r="H29" s="6">
        <f t="shared" si="1"/>
        <v>10.672814104111907</v>
      </c>
      <c r="I29" s="6">
        <f t="shared" si="2"/>
        <v>48.48281410411191</v>
      </c>
      <c r="J29" s="6">
        <v>1330</v>
      </c>
      <c r="K29" s="7">
        <f t="shared" si="4"/>
        <v>64482.14275846884</v>
      </c>
      <c r="L29" s="6" t="s">
        <v>14</v>
      </c>
    </row>
    <row r="30" spans="1:12" ht="12.75">
      <c r="A30" s="6" t="s">
        <v>33</v>
      </c>
      <c r="B30" s="6" t="s">
        <v>42</v>
      </c>
      <c r="C30" s="6" t="s">
        <v>11</v>
      </c>
      <c r="D30" s="6" t="s">
        <v>11</v>
      </c>
      <c r="E30" s="6" t="s">
        <v>9</v>
      </c>
      <c r="F30" s="6">
        <v>38.27</v>
      </c>
      <c r="G30" s="6">
        <f t="shared" si="0"/>
        <v>0.4787861576128501</v>
      </c>
      <c r="H30" s="6">
        <f t="shared" si="1"/>
        <v>10.802660559755694</v>
      </c>
      <c r="I30" s="6">
        <f t="shared" si="2"/>
        <v>49.0726605597557</v>
      </c>
      <c r="J30" s="6">
        <v>1330</v>
      </c>
      <c r="K30" s="7">
        <f t="shared" si="4"/>
        <v>65266.63854447508</v>
      </c>
      <c r="L30" s="6" t="s">
        <v>14</v>
      </c>
    </row>
    <row r="31" spans="1:12" ht="12.75">
      <c r="A31" s="6" t="s">
        <v>33</v>
      </c>
      <c r="B31" s="6" t="s">
        <v>43</v>
      </c>
      <c r="C31" s="6" t="s">
        <v>11</v>
      </c>
      <c r="D31" s="6" t="s">
        <v>11</v>
      </c>
      <c r="E31" s="6" t="s">
        <v>9</v>
      </c>
      <c r="F31" s="6">
        <v>38.06</v>
      </c>
      <c r="G31" s="6">
        <f t="shared" si="0"/>
        <v>0.47615890145662587</v>
      </c>
      <c r="H31" s="6">
        <f t="shared" si="1"/>
        <v>10.743382830005269</v>
      </c>
      <c r="I31" s="6">
        <f t="shared" si="2"/>
        <v>48.80338283000527</v>
      </c>
      <c r="J31" s="6">
        <v>1330</v>
      </c>
      <c r="K31" s="7">
        <f t="shared" si="4"/>
        <v>64908.49916390701</v>
      </c>
      <c r="L31" s="6" t="s">
        <v>14</v>
      </c>
    </row>
    <row r="32" spans="1:12" ht="12.75">
      <c r="A32" s="6" t="s">
        <v>33</v>
      </c>
      <c r="B32" s="6" t="s">
        <v>44</v>
      </c>
      <c r="C32" s="6" t="s">
        <v>11</v>
      </c>
      <c r="D32" s="6" t="s">
        <v>11</v>
      </c>
      <c r="E32" s="6" t="s">
        <v>9</v>
      </c>
      <c r="F32" s="6">
        <v>36.99</v>
      </c>
      <c r="G32" s="6">
        <f t="shared" si="0"/>
        <v>0.4627724058034838</v>
      </c>
      <c r="H32" s="6">
        <f t="shared" si="1"/>
        <v>10.441348683181683</v>
      </c>
      <c r="I32" s="6">
        <f t="shared" si="2"/>
        <v>47.43134868318168</v>
      </c>
      <c r="J32" s="6">
        <v>1330</v>
      </c>
      <c r="K32" s="7">
        <f t="shared" si="4"/>
        <v>63083.69374863164</v>
      </c>
      <c r="L32" s="6" t="s">
        <v>14</v>
      </c>
    </row>
    <row r="33" spans="1:12" ht="12.75">
      <c r="A33" s="6" t="s">
        <v>33</v>
      </c>
      <c r="B33" s="6" t="s">
        <v>45</v>
      </c>
      <c r="C33" s="6" t="s">
        <v>11</v>
      </c>
      <c r="D33" s="6" t="s">
        <v>11</v>
      </c>
      <c r="E33" s="6" t="s">
        <v>9</v>
      </c>
      <c r="F33" s="6">
        <v>37.34</v>
      </c>
      <c r="G33" s="6">
        <f t="shared" si="0"/>
        <v>0.46715116606385737</v>
      </c>
      <c r="H33" s="6">
        <f t="shared" si="1"/>
        <v>10.54014489943239</v>
      </c>
      <c r="I33" s="6">
        <f t="shared" si="2"/>
        <v>47.880144899432395</v>
      </c>
      <c r="J33" s="6">
        <v>1330</v>
      </c>
      <c r="K33" s="7">
        <f t="shared" si="4"/>
        <v>63680.59271624508</v>
      </c>
      <c r="L33" s="6" t="s">
        <v>14</v>
      </c>
    </row>
    <row r="34" spans="1:12" ht="12.75">
      <c r="A34" s="6" t="s">
        <v>33</v>
      </c>
      <c r="B34" s="6" t="s">
        <v>46</v>
      </c>
      <c r="C34" s="6" t="s">
        <v>11</v>
      </c>
      <c r="D34" s="6" t="s">
        <v>11</v>
      </c>
      <c r="E34" s="6" t="s">
        <v>9</v>
      </c>
      <c r="F34" s="6">
        <v>36.96</v>
      </c>
      <c r="G34" s="6">
        <f t="shared" si="0"/>
        <v>0.4623970834954518</v>
      </c>
      <c r="H34" s="6">
        <f t="shared" si="1"/>
        <v>10.43288043607448</v>
      </c>
      <c r="I34" s="6">
        <f t="shared" si="2"/>
        <v>47.39288043607448</v>
      </c>
      <c r="J34" s="6">
        <v>1330</v>
      </c>
      <c r="K34" s="7">
        <f t="shared" si="4"/>
        <v>63032.530979979056</v>
      </c>
      <c r="L34" s="6" t="s">
        <v>14</v>
      </c>
    </row>
    <row r="35" spans="1:12" ht="12.75">
      <c r="A35" s="8" t="s">
        <v>33</v>
      </c>
      <c r="B35" s="8" t="s">
        <v>47</v>
      </c>
      <c r="C35" s="8" t="s">
        <v>11</v>
      </c>
      <c r="D35" s="8" t="s">
        <v>11</v>
      </c>
      <c r="E35" s="8" t="s">
        <v>10</v>
      </c>
      <c r="F35" s="8">
        <v>27.26</v>
      </c>
      <c r="G35" s="8">
        <f t="shared" si="0"/>
        <v>0.3410428705650978</v>
      </c>
      <c r="H35" s="8">
        <f t="shared" si="1"/>
        <v>7.694813871412077</v>
      </c>
      <c r="I35" s="8">
        <f t="shared" si="2"/>
        <v>34.95481387141208</v>
      </c>
      <c r="J35" s="8">
        <v>1650</v>
      </c>
      <c r="K35" s="9">
        <v>57667</v>
      </c>
      <c r="L35" s="8" t="s">
        <v>14</v>
      </c>
    </row>
    <row r="36" spans="1:12" ht="12.75">
      <c r="A36" s="6" t="s">
        <v>48</v>
      </c>
      <c r="B36" s="6" t="s">
        <v>49</v>
      </c>
      <c r="C36" s="6" t="s">
        <v>11</v>
      </c>
      <c r="D36" s="6" t="s">
        <v>11</v>
      </c>
      <c r="E36" s="6" t="s">
        <v>9</v>
      </c>
      <c r="F36" s="6">
        <v>36.96</v>
      </c>
      <c r="G36" s="6">
        <f t="shared" si="0"/>
        <v>0.4623970834954518</v>
      </c>
      <c r="H36" s="6">
        <f t="shared" si="1"/>
        <v>10.43288043607448</v>
      </c>
      <c r="I36" s="6">
        <f t="shared" si="2"/>
        <v>47.39288043607448</v>
      </c>
      <c r="J36" s="6">
        <v>1330</v>
      </c>
      <c r="K36" s="7">
        <f aca="true" t="shared" si="5" ref="K36:K47">I36*J36</f>
        <v>63032.530979979056</v>
      </c>
      <c r="L36" s="6" t="s">
        <v>14</v>
      </c>
    </row>
    <row r="37" spans="1:12" ht="12.75">
      <c r="A37" s="6" t="s">
        <v>48</v>
      </c>
      <c r="B37" s="6" t="s">
        <v>50</v>
      </c>
      <c r="C37" s="6" t="s">
        <v>11</v>
      </c>
      <c r="D37" s="6" t="s">
        <v>11</v>
      </c>
      <c r="E37" s="6" t="s">
        <v>9</v>
      </c>
      <c r="F37" s="6">
        <v>36.96</v>
      </c>
      <c r="G37" s="6">
        <f aca="true" t="shared" si="6" ref="G37:G68">F37/7993.13*100</f>
        <v>0.4623970834954518</v>
      </c>
      <c r="H37" s="6">
        <f aca="true" t="shared" si="7" ref="H37:H68">G37*2256.26/100</f>
        <v>10.43288043607448</v>
      </c>
      <c r="I37" s="6">
        <f aca="true" t="shared" si="8" ref="I37:I68">F37+H37</f>
        <v>47.39288043607448</v>
      </c>
      <c r="J37" s="6">
        <v>1330</v>
      </c>
      <c r="K37" s="7">
        <f t="shared" si="5"/>
        <v>63032.530979979056</v>
      </c>
      <c r="L37" s="6" t="s">
        <v>14</v>
      </c>
    </row>
    <row r="38" spans="1:12" ht="12.75">
      <c r="A38" s="6" t="s">
        <v>48</v>
      </c>
      <c r="B38" s="6" t="s">
        <v>51</v>
      </c>
      <c r="C38" s="6" t="s">
        <v>11</v>
      </c>
      <c r="D38" s="6" t="s">
        <v>11</v>
      </c>
      <c r="E38" s="6" t="s">
        <v>9</v>
      </c>
      <c r="F38" s="6">
        <v>36.96</v>
      </c>
      <c r="G38" s="6">
        <f t="shared" si="6"/>
        <v>0.4623970834954518</v>
      </c>
      <c r="H38" s="6">
        <f t="shared" si="7"/>
        <v>10.43288043607448</v>
      </c>
      <c r="I38" s="6">
        <f t="shared" si="8"/>
        <v>47.39288043607448</v>
      </c>
      <c r="J38" s="6">
        <v>1330</v>
      </c>
      <c r="K38" s="7">
        <f t="shared" si="5"/>
        <v>63032.530979979056</v>
      </c>
      <c r="L38" s="6" t="s">
        <v>14</v>
      </c>
    </row>
    <row r="39" spans="1:12" ht="12.75">
      <c r="A39" s="6" t="s">
        <v>48</v>
      </c>
      <c r="B39" s="6" t="s">
        <v>52</v>
      </c>
      <c r="C39" s="6" t="s">
        <v>11</v>
      </c>
      <c r="D39" s="6" t="s">
        <v>11</v>
      </c>
      <c r="E39" s="6" t="s">
        <v>9</v>
      </c>
      <c r="F39" s="6">
        <v>36.96</v>
      </c>
      <c r="G39" s="6">
        <f t="shared" si="6"/>
        <v>0.4623970834954518</v>
      </c>
      <c r="H39" s="6">
        <f t="shared" si="7"/>
        <v>10.43288043607448</v>
      </c>
      <c r="I39" s="6">
        <f t="shared" si="8"/>
        <v>47.39288043607448</v>
      </c>
      <c r="J39" s="6">
        <v>1330</v>
      </c>
      <c r="K39" s="7">
        <f t="shared" si="5"/>
        <v>63032.530979979056</v>
      </c>
      <c r="L39" s="6" t="s">
        <v>14</v>
      </c>
    </row>
    <row r="40" spans="1:12" ht="12.75">
      <c r="A40" s="6" t="s">
        <v>48</v>
      </c>
      <c r="B40" s="6" t="s">
        <v>53</v>
      </c>
      <c r="C40" s="6" t="s">
        <v>11</v>
      </c>
      <c r="D40" s="6" t="s">
        <v>11</v>
      </c>
      <c r="E40" s="6" t="s">
        <v>9</v>
      </c>
      <c r="F40" s="6">
        <v>38.28</v>
      </c>
      <c r="G40" s="6">
        <f t="shared" si="6"/>
        <v>0.4789112650488607</v>
      </c>
      <c r="H40" s="6">
        <f t="shared" si="7"/>
        <v>10.805483308791427</v>
      </c>
      <c r="I40" s="6">
        <f t="shared" si="8"/>
        <v>49.085483308791424</v>
      </c>
      <c r="J40" s="6">
        <v>1330</v>
      </c>
      <c r="K40" s="7">
        <f t="shared" si="5"/>
        <v>65283.692800692595</v>
      </c>
      <c r="L40" s="6" t="s">
        <v>14</v>
      </c>
    </row>
    <row r="41" spans="1:12" ht="12.75">
      <c r="A41" s="6" t="s">
        <v>48</v>
      </c>
      <c r="B41" s="6" t="s">
        <v>54</v>
      </c>
      <c r="C41" s="6" t="s">
        <v>11</v>
      </c>
      <c r="D41" s="6" t="s">
        <v>11</v>
      </c>
      <c r="E41" s="6" t="s">
        <v>9</v>
      </c>
      <c r="F41" s="6">
        <v>38.75</v>
      </c>
      <c r="G41" s="6">
        <f t="shared" si="6"/>
        <v>0.4847913145413624</v>
      </c>
      <c r="H41" s="6">
        <f t="shared" si="7"/>
        <v>10.938152513470943</v>
      </c>
      <c r="I41" s="6">
        <f t="shared" si="8"/>
        <v>49.68815251347094</v>
      </c>
      <c r="J41" s="6">
        <v>1330</v>
      </c>
      <c r="K41" s="7">
        <f t="shared" si="5"/>
        <v>66085.24284291636</v>
      </c>
      <c r="L41" s="6" t="s">
        <v>14</v>
      </c>
    </row>
    <row r="42" spans="1:12" ht="12.75">
      <c r="A42" s="6" t="s">
        <v>48</v>
      </c>
      <c r="B42" s="6" t="s">
        <v>55</v>
      </c>
      <c r="C42" s="6" t="s">
        <v>111</v>
      </c>
      <c r="D42" s="6" t="s">
        <v>114</v>
      </c>
      <c r="E42" s="6" t="s">
        <v>9</v>
      </c>
      <c r="F42" s="6">
        <v>66.4</v>
      </c>
      <c r="G42" s="6">
        <f t="shared" si="6"/>
        <v>0.8307133751108765</v>
      </c>
      <c r="H42" s="6">
        <f t="shared" si="7"/>
        <v>18.743053597276663</v>
      </c>
      <c r="I42" s="6">
        <f t="shared" si="8"/>
        <v>85.14305359727666</v>
      </c>
      <c r="J42" s="6">
        <v>1330</v>
      </c>
      <c r="K42" s="7">
        <f t="shared" si="5"/>
        <v>113240.26128437796</v>
      </c>
      <c r="L42" s="6" t="s">
        <v>14</v>
      </c>
    </row>
    <row r="43" spans="1:12" ht="12.75">
      <c r="A43" s="6" t="s">
        <v>48</v>
      </c>
      <c r="B43" s="6" t="s">
        <v>56</v>
      </c>
      <c r="C43" s="6" t="s">
        <v>111</v>
      </c>
      <c r="D43" s="6" t="s">
        <v>114</v>
      </c>
      <c r="E43" s="6" t="s">
        <v>9</v>
      </c>
      <c r="F43" s="6">
        <v>66.34</v>
      </c>
      <c r="G43" s="6">
        <f t="shared" si="6"/>
        <v>0.8299627304948124</v>
      </c>
      <c r="H43" s="6">
        <f t="shared" si="7"/>
        <v>18.726117103062258</v>
      </c>
      <c r="I43" s="6">
        <f t="shared" si="8"/>
        <v>85.06611710306225</v>
      </c>
      <c r="J43" s="6">
        <v>1330</v>
      </c>
      <c r="K43" s="7">
        <f t="shared" si="5"/>
        <v>113137.9357470728</v>
      </c>
      <c r="L43" s="6" t="s">
        <v>14</v>
      </c>
    </row>
    <row r="44" spans="1:12" ht="12.75">
      <c r="A44" s="6" t="s">
        <v>48</v>
      </c>
      <c r="B44" s="6" t="s">
        <v>57</v>
      </c>
      <c r="C44" s="6" t="s">
        <v>11</v>
      </c>
      <c r="D44" s="6" t="s">
        <v>11</v>
      </c>
      <c r="E44" s="6" t="s">
        <v>9</v>
      </c>
      <c r="F44" s="6">
        <v>38.06</v>
      </c>
      <c r="G44" s="6">
        <f t="shared" si="6"/>
        <v>0.47615890145662587</v>
      </c>
      <c r="H44" s="6">
        <f t="shared" si="7"/>
        <v>10.743382830005269</v>
      </c>
      <c r="I44" s="6">
        <f t="shared" si="8"/>
        <v>48.80338283000527</v>
      </c>
      <c r="J44" s="6">
        <v>1350</v>
      </c>
      <c r="K44" s="7">
        <f t="shared" si="5"/>
        <v>65884.56682050711</v>
      </c>
      <c r="L44" s="6" t="s">
        <v>14</v>
      </c>
    </row>
    <row r="45" spans="1:12" ht="12.75">
      <c r="A45" s="6" t="s">
        <v>48</v>
      </c>
      <c r="B45" s="6" t="s">
        <v>58</v>
      </c>
      <c r="C45" s="6" t="s">
        <v>11</v>
      </c>
      <c r="D45" s="6" t="s">
        <v>11</v>
      </c>
      <c r="E45" s="6" t="s">
        <v>9</v>
      </c>
      <c r="F45" s="6">
        <v>36.99</v>
      </c>
      <c r="G45" s="6">
        <f t="shared" si="6"/>
        <v>0.4627724058034838</v>
      </c>
      <c r="H45" s="6">
        <f t="shared" si="7"/>
        <v>10.441348683181683</v>
      </c>
      <c r="I45" s="6">
        <f t="shared" si="8"/>
        <v>47.43134868318168</v>
      </c>
      <c r="J45" s="6">
        <v>1350</v>
      </c>
      <c r="K45" s="7">
        <f t="shared" si="5"/>
        <v>64032.32072229527</v>
      </c>
      <c r="L45" s="6" t="s">
        <v>14</v>
      </c>
    </row>
    <row r="46" spans="1:12" ht="12.75">
      <c r="A46" s="6" t="s">
        <v>48</v>
      </c>
      <c r="B46" s="6" t="s">
        <v>59</v>
      </c>
      <c r="C46" s="6" t="s">
        <v>11</v>
      </c>
      <c r="D46" s="6" t="s">
        <v>11</v>
      </c>
      <c r="E46" s="6" t="s">
        <v>9</v>
      </c>
      <c r="F46" s="6">
        <v>37.34</v>
      </c>
      <c r="G46" s="6">
        <f t="shared" si="6"/>
        <v>0.46715116606385737</v>
      </c>
      <c r="H46" s="6">
        <f t="shared" si="7"/>
        <v>10.54014489943239</v>
      </c>
      <c r="I46" s="6">
        <f t="shared" si="8"/>
        <v>47.880144899432395</v>
      </c>
      <c r="J46" s="6">
        <v>1350</v>
      </c>
      <c r="K46" s="7">
        <f t="shared" si="5"/>
        <v>64638.19561423373</v>
      </c>
      <c r="L46" s="6" t="s">
        <v>14</v>
      </c>
    </row>
    <row r="47" spans="1:12" ht="12.75">
      <c r="A47" s="6" t="s">
        <v>48</v>
      </c>
      <c r="B47" s="6" t="s">
        <v>60</v>
      </c>
      <c r="C47" s="6" t="s">
        <v>11</v>
      </c>
      <c r="D47" s="6" t="s">
        <v>11</v>
      </c>
      <c r="E47" s="6" t="s">
        <v>9</v>
      </c>
      <c r="F47" s="6">
        <v>36.96</v>
      </c>
      <c r="G47" s="6">
        <f t="shared" si="6"/>
        <v>0.4623970834954518</v>
      </c>
      <c r="H47" s="6">
        <f t="shared" si="7"/>
        <v>10.43288043607448</v>
      </c>
      <c r="I47" s="6">
        <f t="shared" si="8"/>
        <v>47.39288043607448</v>
      </c>
      <c r="J47" s="6">
        <v>1350</v>
      </c>
      <c r="K47" s="7">
        <f t="shared" si="5"/>
        <v>63980.388588700545</v>
      </c>
      <c r="L47" s="6" t="s">
        <v>14</v>
      </c>
    </row>
    <row r="48" spans="1:12" ht="12.75">
      <c r="A48" s="8" t="s">
        <v>48</v>
      </c>
      <c r="B48" s="8" t="s">
        <v>61</v>
      </c>
      <c r="C48" s="8" t="s">
        <v>11</v>
      </c>
      <c r="D48" s="8" t="s">
        <v>11</v>
      </c>
      <c r="E48" s="8" t="s">
        <v>10</v>
      </c>
      <c r="F48" s="8">
        <v>36.99</v>
      </c>
      <c r="G48" s="8">
        <f t="shared" si="6"/>
        <v>0.4627724058034838</v>
      </c>
      <c r="H48" s="8">
        <f t="shared" si="7"/>
        <v>10.441348683181683</v>
      </c>
      <c r="I48" s="8">
        <f t="shared" si="8"/>
        <v>47.43134868318168</v>
      </c>
      <c r="J48" s="8">
        <v>1800</v>
      </c>
      <c r="K48" s="9">
        <v>85158</v>
      </c>
      <c r="L48" s="8" t="s">
        <v>14</v>
      </c>
    </row>
    <row r="49" spans="1:12" ht="12.75">
      <c r="A49" s="8" t="s">
        <v>48</v>
      </c>
      <c r="B49" s="8" t="s">
        <v>62</v>
      </c>
      <c r="C49" s="8" t="s">
        <v>11</v>
      </c>
      <c r="D49" s="8" t="s">
        <v>11</v>
      </c>
      <c r="E49" s="8" t="s">
        <v>10</v>
      </c>
      <c r="F49" s="8">
        <v>37.34</v>
      </c>
      <c r="G49" s="8">
        <f t="shared" si="6"/>
        <v>0.46715116606385737</v>
      </c>
      <c r="H49" s="8">
        <f t="shared" si="7"/>
        <v>10.54014489943239</v>
      </c>
      <c r="I49" s="8">
        <f t="shared" si="8"/>
        <v>47.880144899432395</v>
      </c>
      <c r="J49" s="8">
        <v>1800</v>
      </c>
      <c r="K49" s="9">
        <v>86184</v>
      </c>
      <c r="L49" s="8" t="s">
        <v>14</v>
      </c>
    </row>
    <row r="50" spans="1:12" ht="12.75">
      <c r="A50" s="8" t="s">
        <v>48</v>
      </c>
      <c r="B50" s="8" t="s">
        <v>63</v>
      </c>
      <c r="C50" s="8" t="s">
        <v>11</v>
      </c>
      <c r="D50" s="8" t="s">
        <v>11</v>
      </c>
      <c r="E50" s="8" t="s">
        <v>10</v>
      </c>
      <c r="F50" s="8">
        <v>37.47</v>
      </c>
      <c r="G50" s="8">
        <f t="shared" si="6"/>
        <v>0.46877756273199606</v>
      </c>
      <c r="H50" s="8">
        <f t="shared" si="7"/>
        <v>10.576840636896936</v>
      </c>
      <c r="I50" s="8">
        <f t="shared" si="8"/>
        <v>48.04684063689693</v>
      </c>
      <c r="J50" s="8">
        <v>1900</v>
      </c>
      <c r="K50" s="9">
        <v>91276</v>
      </c>
      <c r="L50" s="8" t="s">
        <v>14</v>
      </c>
    </row>
    <row r="51" spans="1:12" ht="12.75">
      <c r="A51" s="8" t="s">
        <v>48</v>
      </c>
      <c r="B51" s="8" t="s">
        <v>64</v>
      </c>
      <c r="C51" s="8" t="s">
        <v>11</v>
      </c>
      <c r="D51" s="8" t="s">
        <v>11</v>
      </c>
      <c r="E51" s="8" t="s">
        <v>10</v>
      </c>
      <c r="F51" s="8">
        <v>27.26</v>
      </c>
      <c r="G51" s="8">
        <f t="shared" si="6"/>
        <v>0.3410428705650978</v>
      </c>
      <c r="H51" s="8">
        <f t="shared" si="7"/>
        <v>7.694813871412077</v>
      </c>
      <c r="I51" s="8">
        <f t="shared" si="8"/>
        <v>34.95481387141208</v>
      </c>
      <c r="J51" s="8">
        <v>1750</v>
      </c>
      <c r="K51" s="9">
        <v>61162</v>
      </c>
      <c r="L51" s="8" t="s">
        <v>14</v>
      </c>
    </row>
    <row r="52" spans="1:12" ht="12.75">
      <c r="A52" s="6" t="s">
        <v>65</v>
      </c>
      <c r="B52" s="6" t="s">
        <v>66</v>
      </c>
      <c r="C52" s="6" t="s">
        <v>11</v>
      </c>
      <c r="D52" s="6" t="s">
        <v>11</v>
      </c>
      <c r="E52" s="6" t="s">
        <v>9</v>
      </c>
      <c r="F52" s="6">
        <v>36.96</v>
      </c>
      <c r="G52" s="6">
        <f t="shared" si="6"/>
        <v>0.4623970834954518</v>
      </c>
      <c r="H52" s="6">
        <f t="shared" si="7"/>
        <v>10.43288043607448</v>
      </c>
      <c r="I52" s="6">
        <f t="shared" si="8"/>
        <v>47.39288043607448</v>
      </c>
      <c r="J52" s="6">
        <v>1430</v>
      </c>
      <c r="K52" s="7">
        <f aca="true" t="shared" si="9" ref="K52:K59">I52*J52</f>
        <v>67771.8190235865</v>
      </c>
      <c r="L52" s="6" t="s">
        <v>14</v>
      </c>
    </row>
    <row r="53" spans="1:12" ht="12.75">
      <c r="A53" s="6" t="s">
        <v>65</v>
      </c>
      <c r="B53" s="6" t="s">
        <v>67</v>
      </c>
      <c r="C53" s="6" t="s">
        <v>11</v>
      </c>
      <c r="D53" s="6" t="s">
        <v>11</v>
      </c>
      <c r="E53" s="6" t="s">
        <v>9</v>
      </c>
      <c r="F53" s="6">
        <v>36.96</v>
      </c>
      <c r="G53" s="6">
        <f t="shared" si="6"/>
        <v>0.4623970834954518</v>
      </c>
      <c r="H53" s="6">
        <f t="shared" si="7"/>
        <v>10.43288043607448</v>
      </c>
      <c r="I53" s="6">
        <f t="shared" si="8"/>
        <v>47.39288043607448</v>
      </c>
      <c r="J53" s="6">
        <v>1430</v>
      </c>
      <c r="K53" s="7">
        <f t="shared" si="9"/>
        <v>67771.8190235865</v>
      </c>
      <c r="L53" s="6" t="s">
        <v>14</v>
      </c>
    </row>
    <row r="54" spans="1:12" ht="12.75">
      <c r="A54" s="6" t="s">
        <v>65</v>
      </c>
      <c r="B54" s="6" t="s">
        <v>68</v>
      </c>
      <c r="C54" s="6" t="s">
        <v>11</v>
      </c>
      <c r="D54" s="6" t="s">
        <v>11</v>
      </c>
      <c r="E54" s="6" t="s">
        <v>9</v>
      </c>
      <c r="F54" s="6">
        <v>38.75</v>
      </c>
      <c r="G54" s="6">
        <f t="shared" si="6"/>
        <v>0.4847913145413624</v>
      </c>
      <c r="H54" s="6">
        <f t="shared" si="7"/>
        <v>10.938152513470943</v>
      </c>
      <c r="I54" s="6">
        <f t="shared" si="8"/>
        <v>49.68815251347094</v>
      </c>
      <c r="J54" s="6">
        <v>1430</v>
      </c>
      <c r="K54" s="7">
        <f t="shared" si="9"/>
        <v>71054.05809426344</v>
      </c>
      <c r="L54" s="6" t="s">
        <v>14</v>
      </c>
    </row>
    <row r="55" spans="1:12" ht="12.75">
      <c r="A55" s="6" t="s">
        <v>65</v>
      </c>
      <c r="B55" s="6" t="s">
        <v>69</v>
      </c>
      <c r="C55" s="6" t="s">
        <v>111</v>
      </c>
      <c r="D55" s="6" t="s">
        <v>114</v>
      </c>
      <c r="E55" s="6" t="s">
        <v>9</v>
      </c>
      <c r="F55" s="6">
        <v>66.4</v>
      </c>
      <c r="G55" s="6">
        <f t="shared" si="6"/>
        <v>0.8307133751108765</v>
      </c>
      <c r="H55" s="6">
        <f t="shared" si="7"/>
        <v>18.743053597276663</v>
      </c>
      <c r="I55" s="6">
        <f t="shared" si="8"/>
        <v>85.14305359727666</v>
      </c>
      <c r="J55" s="6">
        <v>1330</v>
      </c>
      <c r="K55" s="7">
        <f t="shared" si="9"/>
        <v>113240.26128437796</v>
      </c>
      <c r="L55" s="6" t="s">
        <v>14</v>
      </c>
    </row>
    <row r="56" spans="1:12" ht="12.75">
      <c r="A56" s="6" t="s">
        <v>65</v>
      </c>
      <c r="B56" s="6" t="s">
        <v>70</v>
      </c>
      <c r="C56" s="6" t="s">
        <v>111</v>
      </c>
      <c r="D56" s="6" t="s">
        <v>114</v>
      </c>
      <c r="E56" s="6" t="s">
        <v>9</v>
      </c>
      <c r="F56" s="6">
        <v>66.34</v>
      </c>
      <c r="G56" s="6">
        <f t="shared" si="6"/>
        <v>0.8299627304948124</v>
      </c>
      <c r="H56" s="6">
        <f t="shared" si="7"/>
        <v>18.726117103062258</v>
      </c>
      <c r="I56" s="6">
        <f t="shared" si="8"/>
        <v>85.06611710306225</v>
      </c>
      <c r="J56" s="6">
        <v>1330</v>
      </c>
      <c r="K56" s="7">
        <f t="shared" si="9"/>
        <v>113137.9357470728</v>
      </c>
      <c r="L56" s="6" t="s">
        <v>14</v>
      </c>
    </row>
    <row r="57" spans="1:12" ht="12.75">
      <c r="A57" s="6" t="s">
        <v>65</v>
      </c>
      <c r="B57" s="6" t="s">
        <v>71</v>
      </c>
      <c r="C57" s="6" t="s">
        <v>11</v>
      </c>
      <c r="D57" s="6" t="s">
        <v>11</v>
      </c>
      <c r="E57" s="6" t="s">
        <v>9</v>
      </c>
      <c r="F57" s="6">
        <v>37.81</v>
      </c>
      <c r="G57" s="6">
        <f t="shared" si="6"/>
        <v>0.473031215556359</v>
      </c>
      <c r="H57" s="6">
        <f t="shared" si="7"/>
        <v>10.672814104111907</v>
      </c>
      <c r="I57" s="6">
        <f t="shared" si="8"/>
        <v>48.48281410411191</v>
      </c>
      <c r="J57" s="6">
        <v>1330</v>
      </c>
      <c r="K57" s="7">
        <f t="shared" si="9"/>
        <v>64482.14275846884</v>
      </c>
      <c r="L57" s="6" t="s">
        <v>14</v>
      </c>
    </row>
    <row r="58" spans="1:12" ht="12.75">
      <c r="A58" s="6" t="s">
        <v>65</v>
      </c>
      <c r="B58" s="6" t="s">
        <v>72</v>
      </c>
      <c r="C58" s="6" t="s">
        <v>11</v>
      </c>
      <c r="D58" s="6" t="s">
        <v>11</v>
      </c>
      <c r="E58" s="6" t="s">
        <v>9</v>
      </c>
      <c r="F58" s="6">
        <v>38.06</v>
      </c>
      <c r="G58" s="6">
        <f t="shared" si="6"/>
        <v>0.47615890145662587</v>
      </c>
      <c r="H58" s="6">
        <f t="shared" si="7"/>
        <v>10.743382830005269</v>
      </c>
      <c r="I58" s="6">
        <f t="shared" si="8"/>
        <v>48.80338283000527</v>
      </c>
      <c r="J58" s="6">
        <v>1430</v>
      </c>
      <c r="K58" s="7">
        <f t="shared" si="9"/>
        <v>69788.83744690754</v>
      </c>
      <c r="L58" s="6" t="s">
        <v>14</v>
      </c>
    </row>
    <row r="59" spans="1:12" ht="12.75">
      <c r="A59" s="6" t="s">
        <v>65</v>
      </c>
      <c r="B59" s="6" t="s">
        <v>73</v>
      </c>
      <c r="C59" s="6" t="s">
        <v>11</v>
      </c>
      <c r="D59" s="6" t="s">
        <v>11</v>
      </c>
      <c r="E59" s="6" t="s">
        <v>9</v>
      </c>
      <c r="F59" s="6">
        <v>36.96</v>
      </c>
      <c r="G59" s="6">
        <f t="shared" si="6"/>
        <v>0.4623970834954518</v>
      </c>
      <c r="H59" s="6">
        <f t="shared" si="7"/>
        <v>10.43288043607448</v>
      </c>
      <c r="I59" s="6">
        <f t="shared" si="8"/>
        <v>47.39288043607448</v>
      </c>
      <c r="J59" s="6">
        <v>1430</v>
      </c>
      <c r="K59" s="7">
        <f t="shared" si="9"/>
        <v>67771.8190235865</v>
      </c>
      <c r="L59" s="6" t="s">
        <v>14</v>
      </c>
    </row>
    <row r="60" spans="1:12" ht="12.75">
      <c r="A60" s="8" t="s">
        <v>65</v>
      </c>
      <c r="B60" s="8" t="s">
        <v>74</v>
      </c>
      <c r="C60" s="8" t="s">
        <v>11</v>
      </c>
      <c r="D60" s="8" t="s">
        <v>11</v>
      </c>
      <c r="E60" s="8" t="s">
        <v>10</v>
      </c>
      <c r="F60" s="8">
        <v>27.26</v>
      </c>
      <c r="G60" s="8">
        <f t="shared" si="6"/>
        <v>0.3410428705650978</v>
      </c>
      <c r="H60" s="8">
        <f t="shared" si="7"/>
        <v>7.694813871412077</v>
      </c>
      <c r="I60" s="8">
        <f t="shared" si="8"/>
        <v>34.95481387141208</v>
      </c>
      <c r="J60" s="8">
        <v>1800</v>
      </c>
      <c r="K60" s="9">
        <v>62918</v>
      </c>
      <c r="L60" s="8" t="s">
        <v>14</v>
      </c>
    </row>
    <row r="61" spans="1:12" ht="12.75">
      <c r="A61" s="6" t="s">
        <v>75</v>
      </c>
      <c r="B61" s="6" t="s">
        <v>76</v>
      </c>
      <c r="C61" s="6" t="s">
        <v>11</v>
      </c>
      <c r="D61" s="6" t="s">
        <v>11</v>
      </c>
      <c r="E61" s="6" t="s">
        <v>9</v>
      </c>
      <c r="F61" s="6">
        <v>38.28</v>
      </c>
      <c r="G61" s="6">
        <f t="shared" si="6"/>
        <v>0.4789112650488607</v>
      </c>
      <c r="H61" s="6">
        <f t="shared" si="7"/>
        <v>10.805483308791427</v>
      </c>
      <c r="I61" s="6">
        <f t="shared" si="8"/>
        <v>49.085483308791424</v>
      </c>
      <c r="J61" s="6">
        <v>1430</v>
      </c>
      <c r="K61" s="7">
        <f>I61*J61</f>
        <v>70192.24113157173</v>
      </c>
      <c r="L61" s="6" t="s">
        <v>14</v>
      </c>
    </row>
    <row r="62" spans="1:12" ht="12.75">
      <c r="A62" s="6" t="s">
        <v>75</v>
      </c>
      <c r="B62" s="6" t="s">
        <v>77</v>
      </c>
      <c r="C62" s="6" t="s">
        <v>11</v>
      </c>
      <c r="D62" s="6" t="s">
        <v>11</v>
      </c>
      <c r="E62" s="6" t="s">
        <v>9</v>
      </c>
      <c r="F62" s="6">
        <v>38.75</v>
      </c>
      <c r="G62" s="6">
        <f t="shared" si="6"/>
        <v>0.4847913145413624</v>
      </c>
      <c r="H62" s="6">
        <f t="shared" si="7"/>
        <v>10.938152513470943</v>
      </c>
      <c r="I62" s="6">
        <f t="shared" si="8"/>
        <v>49.68815251347094</v>
      </c>
      <c r="J62" s="6">
        <v>1430</v>
      </c>
      <c r="K62" s="7">
        <f>I62*J62</f>
        <v>71054.05809426344</v>
      </c>
      <c r="L62" s="6" t="s">
        <v>14</v>
      </c>
    </row>
    <row r="63" spans="1:12" ht="12.75">
      <c r="A63" s="6" t="s">
        <v>75</v>
      </c>
      <c r="B63" s="6" t="s">
        <v>78</v>
      </c>
      <c r="C63" s="6" t="s">
        <v>111</v>
      </c>
      <c r="D63" s="6" t="s">
        <v>114</v>
      </c>
      <c r="E63" s="6" t="s">
        <v>9</v>
      </c>
      <c r="F63" s="6">
        <v>66.34</v>
      </c>
      <c r="G63" s="6">
        <f t="shared" si="6"/>
        <v>0.8299627304948124</v>
      </c>
      <c r="H63" s="6">
        <f t="shared" si="7"/>
        <v>18.726117103062258</v>
      </c>
      <c r="I63" s="6">
        <f t="shared" si="8"/>
        <v>85.06611710306225</v>
      </c>
      <c r="J63" s="6">
        <v>1330</v>
      </c>
      <c r="K63" s="7">
        <f>I63*J63</f>
        <v>113137.9357470728</v>
      </c>
      <c r="L63" s="6" t="s">
        <v>14</v>
      </c>
    </row>
    <row r="64" spans="1:12" ht="12.75">
      <c r="A64" s="6" t="s">
        <v>75</v>
      </c>
      <c r="B64" s="6" t="s">
        <v>79</v>
      </c>
      <c r="C64" s="6" t="s">
        <v>11</v>
      </c>
      <c r="D64" s="6" t="s">
        <v>11</v>
      </c>
      <c r="E64" s="6" t="s">
        <v>9</v>
      </c>
      <c r="F64" s="6">
        <v>37.81</v>
      </c>
      <c r="G64" s="6">
        <f t="shared" si="6"/>
        <v>0.473031215556359</v>
      </c>
      <c r="H64" s="6">
        <f t="shared" si="7"/>
        <v>10.672814104111907</v>
      </c>
      <c r="I64" s="6">
        <f t="shared" si="8"/>
        <v>48.48281410411191</v>
      </c>
      <c r="J64" s="6">
        <v>1430</v>
      </c>
      <c r="K64" s="7">
        <f>I64*J64</f>
        <v>69330.42416888002</v>
      </c>
      <c r="L64" s="6" t="s">
        <v>14</v>
      </c>
    </row>
    <row r="65" spans="1:12" ht="12.75">
      <c r="A65" s="6" t="s">
        <v>75</v>
      </c>
      <c r="B65" s="6" t="s">
        <v>80</v>
      </c>
      <c r="C65" s="6" t="s">
        <v>11</v>
      </c>
      <c r="D65" s="6" t="s">
        <v>11</v>
      </c>
      <c r="E65" s="6" t="s">
        <v>9</v>
      </c>
      <c r="F65" s="6">
        <v>38.06</v>
      </c>
      <c r="G65" s="6">
        <f t="shared" si="6"/>
        <v>0.47615890145662587</v>
      </c>
      <c r="H65" s="6">
        <f t="shared" si="7"/>
        <v>10.743382830005269</v>
      </c>
      <c r="I65" s="6">
        <f t="shared" si="8"/>
        <v>48.80338283000527</v>
      </c>
      <c r="J65" s="6">
        <v>1430</v>
      </c>
      <c r="K65" s="7">
        <f>I65*J65</f>
        <v>69788.83744690754</v>
      </c>
      <c r="L65" s="6" t="s">
        <v>14</v>
      </c>
    </row>
    <row r="66" spans="1:12" ht="12.75">
      <c r="A66" s="8" t="s">
        <v>75</v>
      </c>
      <c r="B66" s="8" t="s">
        <v>81</v>
      </c>
      <c r="C66" s="8" t="s">
        <v>11</v>
      </c>
      <c r="D66" s="8" t="s">
        <v>11</v>
      </c>
      <c r="E66" s="8" t="s">
        <v>10</v>
      </c>
      <c r="F66" s="8">
        <v>39.37</v>
      </c>
      <c r="G66" s="8">
        <f t="shared" si="6"/>
        <v>0.49254797557402413</v>
      </c>
      <c r="H66" s="8">
        <f t="shared" si="7"/>
        <v>11.113162953686478</v>
      </c>
      <c r="I66" s="8">
        <f t="shared" si="8"/>
        <v>50.483162953686474</v>
      </c>
      <c r="J66" s="8">
        <v>1750</v>
      </c>
      <c r="K66" s="9">
        <v>88340</v>
      </c>
      <c r="L66" s="8" t="s">
        <v>14</v>
      </c>
    </row>
    <row r="67" spans="1:12" ht="12.75">
      <c r="A67" s="8" t="s">
        <v>75</v>
      </c>
      <c r="B67" s="8" t="s">
        <v>82</v>
      </c>
      <c r="C67" s="8" t="s">
        <v>11</v>
      </c>
      <c r="D67" s="8" t="s">
        <v>11</v>
      </c>
      <c r="E67" s="8" t="s">
        <v>10</v>
      </c>
      <c r="F67" s="8">
        <v>27.26</v>
      </c>
      <c r="G67" s="8">
        <f t="shared" si="6"/>
        <v>0.3410428705650978</v>
      </c>
      <c r="H67" s="8">
        <f t="shared" si="7"/>
        <v>7.694813871412077</v>
      </c>
      <c r="I67" s="8">
        <f t="shared" si="8"/>
        <v>34.95481387141208</v>
      </c>
      <c r="J67" s="8">
        <v>1800</v>
      </c>
      <c r="K67" s="9">
        <v>62918</v>
      </c>
      <c r="L67" s="8" t="s">
        <v>14</v>
      </c>
    </row>
    <row r="68" spans="1:12" ht="12.75">
      <c r="A68" s="8" t="s">
        <v>83</v>
      </c>
      <c r="B68" s="8" t="s">
        <v>84</v>
      </c>
      <c r="C68" s="8" t="s">
        <v>11</v>
      </c>
      <c r="D68" s="8" t="s">
        <v>11</v>
      </c>
      <c r="E68" s="8" t="s">
        <v>10</v>
      </c>
      <c r="F68" s="8">
        <v>27.26</v>
      </c>
      <c r="G68" s="8">
        <f t="shared" si="6"/>
        <v>0.3410428705650978</v>
      </c>
      <c r="H68" s="8">
        <f t="shared" si="7"/>
        <v>7.694813871412077</v>
      </c>
      <c r="I68" s="8">
        <f t="shared" si="8"/>
        <v>34.95481387141208</v>
      </c>
      <c r="J68" s="8">
        <v>1800</v>
      </c>
      <c r="K68" s="8">
        <v>62918</v>
      </c>
      <c r="L68" s="8" t="s">
        <v>14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2" width="9.140625" style="14" customWidth="1"/>
    <col min="3" max="3" width="13.57421875" style="14" customWidth="1"/>
    <col min="4" max="11" width="9.7109375" style="14" customWidth="1"/>
    <col min="12" max="12" width="12.28125" style="14" customWidth="1"/>
  </cols>
  <sheetData>
    <row r="1" spans="1:12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12.75">
      <c r="A2" s="15" t="s">
        <v>100</v>
      </c>
      <c r="B2" s="16"/>
      <c r="C2" s="18"/>
      <c r="D2" s="16"/>
      <c r="E2" s="16"/>
      <c r="F2" s="16"/>
      <c r="G2" s="16"/>
      <c r="H2" s="16"/>
      <c r="I2" s="16"/>
      <c r="J2" s="16"/>
      <c r="K2" s="16"/>
      <c r="L2" s="17"/>
    </row>
    <row r="3" spans="1:12" ht="39" customHeight="1">
      <c r="A3" s="2" t="s">
        <v>87</v>
      </c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95</v>
      </c>
      <c r="I3" s="2" t="s">
        <v>96</v>
      </c>
      <c r="J3" s="2" t="s">
        <v>97</v>
      </c>
      <c r="K3" s="2" t="s">
        <v>98</v>
      </c>
      <c r="L3" s="2" t="s">
        <v>99</v>
      </c>
    </row>
    <row r="4" spans="1:12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/>
      <c r="K4" s="2"/>
      <c r="L4" s="2"/>
    </row>
    <row r="5" spans="1:12" ht="12.75">
      <c r="A5" s="4">
        <v>1</v>
      </c>
      <c r="B5" s="4" t="s">
        <v>13</v>
      </c>
      <c r="C5" s="4" t="s">
        <v>101</v>
      </c>
      <c r="D5" s="4" t="s">
        <v>101</v>
      </c>
      <c r="E5" s="4" t="s">
        <v>107</v>
      </c>
      <c r="F5" s="4">
        <v>37.7</v>
      </c>
      <c r="G5" s="4">
        <f aca="true" t="shared" si="0" ref="G5:G68">F5/7993.13*100</f>
        <v>0.47165503376024165</v>
      </c>
      <c r="H5" s="4">
        <f aca="true" t="shared" si="1" ref="H5:H68">G5*2256.26/100</f>
        <v>10.64176386471883</v>
      </c>
      <c r="I5" s="4">
        <f aca="true" t="shared" si="2" ref="I5:I68">F5+H5</f>
        <v>48.341763864718835</v>
      </c>
      <c r="J5" s="4">
        <v>1100</v>
      </c>
      <c r="K5" s="5">
        <v>53175</v>
      </c>
      <c r="L5" s="4" t="s">
        <v>110</v>
      </c>
    </row>
    <row r="6" spans="1:12" ht="12.75">
      <c r="A6" s="6">
        <v>2</v>
      </c>
      <c r="B6" s="6" t="s">
        <v>16</v>
      </c>
      <c r="C6" s="6" t="s">
        <v>101</v>
      </c>
      <c r="D6" s="6" t="s">
        <v>101</v>
      </c>
      <c r="E6" s="6" t="s">
        <v>107</v>
      </c>
      <c r="F6" s="6">
        <v>38.28</v>
      </c>
      <c r="G6" s="6">
        <f t="shared" si="0"/>
        <v>0.4789112650488607</v>
      </c>
      <c r="H6" s="6">
        <f t="shared" si="1"/>
        <v>10.805483308791427</v>
      </c>
      <c r="I6" s="6">
        <f t="shared" si="2"/>
        <v>49.085483308791424</v>
      </c>
      <c r="J6" s="6">
        <v>1250</v>
      </c>
      <c r="K6" s="7">
        <f aca="true" t="shared" si="3" ref="K6:K19">I6*J6</f>
        <v>61356.85413598928</v>
      </c>
      <c r="L6" s="6" t="s">
        <v>110</v>
      </c>
    </row>
    <row r="7" spans="1:12" ht="12.75">
      <c r="A7" s="6">
        <v>2</v>
      </c>
      <c r="B7" s="6" t="s">
        <v>17</v>
      </c>
      <c r="C7" s="6" t="s">
        <v>101</v>
      </c>
      <c r="D7" s="6" t="s">
        <v>101</v>
      </c>
      <c r="E7" s="6" t="s">
        <v>107</v>
      </c>
      <c r="F7" s="6">
        <v>38.75</v>
      </c>
      <c r="G7" s="6">
        <f t="shared" si="0"/>
        <v>0.4847913145413624</v>
      </c>
      <c r="H7" s="6">
        <f t="shared" si="1"/>
        <v>10.938152513470943</v>
      </c>
      <c r="I7" s="6">
        <f t="shared" si="2"/>
        <v>49.68815251347094</v>
      </c>
      <c r="J7" s="6">
        <v>1250</v>
      </c>
      <c r="K7" s="7">
        <f t="shared" si="3"/>
        <v>62110.19064183867</v>
      </c>
      <c r="L7" s="6" t="s">
        <v>110</v>
      </c>
    </row>
    <row r="8" spans="1:12" ht="12.75">
      <c r="A8" s="6">
        <v>2</v>
      </c>
      <c r="B8" s="6" t="s">
        <v>18</v>
      </c>
      <c r="C8" s="6" t="s">
        <v>105</v>
      </c>
      <c r="D8" s="6" t="s">
        <v>102</v>
      </c>
      <c r="E8" s="6" t="s">
        <v>107</v>
      </c>
      <c r="F8" s="6">
        <v>66.4</v>
      </c>
      <c r="G8" s="6">
        <f t="shared" si="0"/>
        <v>0.8307133751108765</v>
      </c>
      <c r="H8" s="6">
        <f t="shared" si="1"/>
        <v>18.743053597276663</v>
      </c>
      <c r="I8" s="6">
        <f t="shared" si="2"/>
        <v>85.14305359727666</v>
      </c>
      <c r="J8" s="6">
        <v>1250</v>
      </c>
      <c r="K8" s="7">
        <f t="shared" si="3"/>
        <v>106428.81699659582</v>
      </c>
      <c r="L8" s="6" t="s">
        <v>110</v>
      </c>
    </row>
    <row r="9" spans="1:12" ht="12.75">
      <c r="A9" s="6">
        <v>2</v>
      </c>
      <c r="B9" s="6" t="s">
        <v>19</v>
      </c>
      <c r="C9" s="6" t="s">
        <v>105</v>
      </c>
      <c r="D9" s="6" t="s">
        <v>102</v>
      </c>
      <c r="E9" s="6" t="s">
        <v>107</v>
      </c>
      <c r="F9" s="6">
        <v>66.34</v>
      </c>
      <c r="G9" s="6">
        <f t="shared" si="0"/>
        <v>0.8299627304948124</v>
      </c>
      <c r="H9" s="6">
        <f t="shared" si="1"/>
        <v>18.726117103062258</v>
      </c>
      <c r="I9" s="6">
        <f t="shared" si="2"/>
        <v>85.06611710306225</v>
      </c>
      <c r="J9" s="6">
        <v>1250</v>
      </c>
      <c r="K9" s="7">
        <f t="shared" si="3"/>
        <v>106332.64637882782</v>
      </c>
      <c r="L9" s="6" t="s">
        <v>110</v>
      </c>
    </row>
    <row r="10" spans="1:12" ht="12.75">
      <c r="A10" s="6">
        <v>2</v>
      </c>
      <c r="B10" s="6" t="s">
        <v>20</v>
      </c>
      <c r="C10" s="6" t="s">
        <v>101</v>
      </c>
      <c r="D10" s="6" t="s">
        <v>101</v>
      </c>
      <c r="E10" s="6" t="s">
        <v>107</v>
      </c>
      <c r="F10" s="6">
        <v>37.81</v>
      </c>
      <c r="G10" s="6">
        <f t="shared" si="0"/>
        <v>0.473031215556359</v>
      </c>
      <c r="H10" s="6">
        <f t="shared" si="1"/>
        <v>10.672814104111907</v>
      </c>
      <c r="I10" s="6">
        <f t="shared" si="2"/>
        <v>48.48281410411191</v>
      </c>
      <c r="J10" s="6">
        <v>1250</v>
      </c>
      <c r="K10" s="7">
        <f t="shared" si="3"/>
        <v>60603.51763013989</v>
      </c>
      <c r="L10" s="6" t="s">
        <v>110</v>
      </c>
    </row>
    <row r="11" spans="1:12" ht="12.75">
      <c r="A11" s="6">
        <v>2</v>
      </c>
      <c r="B11" s="6" t="s">
        <v>21</v>
      </c>
      <c r="C11" s="6" t="s">
        <v>101</v>
      </c>
      <c r="D11" s="6" t="s">
        <v>101</v>
      </c>
      <c r="E11" s="6" t="s">
        <v>107</v>
      </c>
      <c r="F11" s="6">
        <v>38.27</v>
      </c>
      <c r="G11" s="6">
        <f t="shared" si="0"/>
        <v>0.4787861576128501</v>
      </c>
      <c r="H11" s="6">
        <f t="shared" si="1"/>
        <v>10.802660559755694</v>
      </c>
      <c r="I11" s="6">
        <f t="shared" si="2"/>
        <v>49.0726605597557</v>
      </c>
      <c r="J11" s="6">
        <v>1330</v>
      </c>
      <c r="K11" s="7">
        <f t="shared" si="3"/>
        <v>65266.63854447508</v>
      </c>
      <c r="L11" s="6" t="s">
        <v>110</v>
      </c>
    </row>
    <row r="12" spans="1:12" ht="12.75">
      <c r="A12" s="6">
        <v>2</v>
      </c>
      <c r="B12" s="6" t="s">
        <v>22</v>
      </c>
      <c r="C12" s="6" t="s">
        <v>101</v>
      </c>
      <c r="D12" s="6" t="s">
        <v>101</v>
      </c>
      <c r="E12" s="6" t="s">
        <v>107</v>
      </c>
      <c r="F12" s="6">
        <v>38.06</v>
      </c>
      <c r="G12" s="6">
        <f t="shared" si="0"/>
        <v>0.47615890145662587</v>
      </c>
      <c r="H12" s="6">
        <f t="shared" si="1"/>
        <v>10.743382830005269</v>
      </c>
      <c r="I12" s="6">
        <f t="shared" si="2"/>
        <v>48.80338283000527</v>
      </c>
      <c r="J12" s="6">
        <v>1330</v>
      </c>
      <c r="K12" s="7">
        <f t="shared" si="3"/>
        <v>64908.49916390701</v>
      </c>
      <c r="L12" s="6" t="s">
        <v>110</v>
      </c>
    </row>
    <row r="13" spans="1:12" ht="12.75">
      <c r="A13" s="6">
        <v>2</v>
      </c>
      <c r="B13" s="6" t="s">
        <v>23</v>
      </c>
      <c r="C13" s="6" t="s">
        <v>101</v>
      </c>
      <c r="D13" s="6" t="s">
        <v>101</v>
      </c>
      <c r="E13" s="6" t="s">
        <v>107</v>
      </c>
      <c r="F13" s="6">
        <v>36.99</v>
      </c>
      <c r="G13" s="6">
        <f t="shared" si="0"/>
        <v>0.4627724058034838</v>
      </c>
      <c r="H13" s="6">
        <f t="shared" si="1"/>
        <v>10.441348683181683</v>
      </c>
      <c r="I13" s="6">
        <f t="shared" si="2"/>
        <v>47.43134868318168</v>
      </c>
      <c r="J13" s="6">
        <v>1330</v>
      </c>
      <c r="K13" s="7">
        <f t="shared" si="3"/>
        <v>63083.69374863164</v>
      </c>
      <c r="L13" s="6" t="s">
        <v>110</v>
      </c>
    </row>
    <row r="14" spans="1:12" ht="12.75">
      <c r="A14" s="6">
        <v>2</v>
      </c>
      <c r="B14" s="6" t="s">
        <v>24</v>
      </c>
      <c r="C14" s="6" t="s">
        <v>101</v>
      </c>
      <c r="D14" s="6" t="s">
        <v>101</v>
      </c>
      <c r="E14" s="6" t="s">
        <v>107</v>
      </c>
      <c r="F14" s="6">
        <v>37.34</v>
      </c>
      <c r="G14" s="6">
        <f t="shared" si="0"/>
        <v>0.46715116606385737</v>
      </c>
      <c r="H14" s="6">
        <f t="shared" si="1"/>
        <v>10.54014489943239</v>
      </c>
      <c r="I14" s="6">
        <f t="shared" si="2"/>
        <v>47.880144899432395</v>
      </c>
      <c r="J14" s="6">
        <v>1330</v>
      </c>
      <c r="K14" s="7">
        <f t="shared" si="3"/>
        <v>63680.59271624508</v>
      </c>
      <c r="L14" s="6" t="s">
        <v>110</v>
      </c>
    </row>
    <row r="15" spans="1:12" ht="12.75">
      <c r="A15" s="6">
        <v>2</v>
      </c>
      <c r="B15" s="6" t="s">
        <v>25</v>
      </c>
      <c r="C15" s="6" t="s">
        <v>101</v>
      </c>
      <c r="D15" s="6" t="s">
        <v>101</v>
      </c>
      <c r="E15" s="6" t="s">
        <v>107</v>
      </c>
      <c r="F15" s="6">
        <v>36.96</v>
      </c>
      <c r="G15" s="6">
        <f t="shared" si="0"/>
        <v>0.4623970834954518</v>
      </c>
      <c r="H15" s="6">
        <f t="shared" si="1"/>
        <v>10.43288043607448</v>
      </c>
      <c r="I15" s="6">
        <f t="shared" si="2"/>
        <v>47.39288043607448</v>
      </c>
      <c r="J15" s="6">
        <v>1330</v>
      </c>
      <c r="K15" s="7">
        <f t="shared" si="3"/>
        <v>63032.530979979056</v>
      </c>
      <c r="L15" s="6" t="s">
        <v>110</v>
      </c>
    </row>
    <row r="16" spans="1:12" ht="12.75">
      <c r="A16" s="6">
        <v>2</v>
      </c>
      <c r="B16" s="6" t="s">
        <v>26</v>
      </c>
      <c r="C16" s="6" t="s">
        <v>101</v>
      </c>
      <c r="D16" s="6" t="s">
        <v>101</v>
      </c>
      <c r="E16" s="6" t="s">
        <v>107</v>
      </c>
      <c r="F16" s="6">
        <v>47.9</v>
      </c>
      <c r="G16" s="6">
        <f t="shared" si="0"/>
        <v>0.5992646184911292</v>
      </c>
      <c r="H16" s="6">
        <f t="shared" si="1"/>
        <v>13.520967881167953</v>
      </c>
      <c r="I16" s="6">
        <f t="shared" si="2"/>
        <v>61.420967881167954</v>
      </c>
      <c r="J16" s="6">
        <v>1330</v>
      </c>
      <c r="K16" s="7">
        <f t="shared" si="3"/>
        <v>81689.88728195337</v>
      </c>
      <c r="L16" s="6" t="s">
        <v>110</v>
      </c>
    </row>
    <row r="17" spans="1:12" ht="25.5">
      <c r="A17" s="8">
        <v>2</v>
      </c>
      <c r="B17" s="8" t="s">
        <v>27</v>
      </c>
      <c r="C17" s="8" t="s">
        <v>105</v>
      </c>
      <c r="D17" s="8" t="s">
        <v>103</v>
      </c>
      <c r="E17" s="8" t="s">
        <v>108</v>
      </c>
      <c r="F17" s="8">
        <v>75.78</v>
      </c>
      <c r="G17" s="8">
        <f t="shared" si="0"/>
        <v>0.9480641500888889</v>
      </c>
      <c r="H17" s="8">
        <f t="shared" si="1"/>
        <v>21.390792192795566</v>
      </c>
      <c r="I17" s="8">
        <f t="shared" si="2"/>
        <v>97.17079219279557</v>
      </c>
      <c r="J17" s="8">
        <v>1530</v>
      </c>
      <c r="K17" s="9">
        <f t="shared" si="3"/>
        <v>148671.31205497723</v>
      </c>
      <c r="L17" s="8" t="s">
        <v>110</v>
      </c>
    </row>
    <row r="18" spans="1:12" ht="25.5">
      <c r="A18" s="8">
        <v>2</v>
      </c>
      <c r="B18" s="8" t="s">
        <v>28</v>
      </c>
      <c r="C18" s="8" t="s">
        <v>105</v>
      </c>
      <c r="D18" s="8" t="s">
        <v>104</v>
      </c>
      <c r="E18" s="8" t="s">
        <v>108</v>
      </c>
      <c r="F18" s="8">
        <v>141.84</v>
      </c>
      <c r="G18" s="8">
        <f t="shared" si="0"/>
        <v>1.7745238723754024</v>
      </c>
      <c r="H18" s="8">
        <f t="shared" si="1"/>
        <v>40.03787232285726</v>
      </c>
      <c r="I18" s="8">
        <f t="shared" si="2"/>
        <v>181.87787232285726</v>
      </c>
      <c r="J18" s="8">
        <v>1700</v>
      </c>
      <c r="K18" s="9">
        <f t="shared" si="3"/>
        <v>309192.3829488573</v>
      </c>
      <c r="L18" s="8" t="s">
        <v>110</v>
      </c>
    </row>
    <row r="19" spans="1:12" ht="12.75">
      <c r="A19" s="8">
        <v>2</v>
      </c>
      <c r="B19" s="8" t="s">
        <v>29</v>
      </c>
      <c r="C19" s="8" t="s">
        <v>105</v>
      </c>
      <c r="D19" s="8" t="s">
        <v>102</v>
      </c>
      <c r="E19" s="8" t="s">
        <v>109</v>
      </c>
      <c r="F19" s="8">
        <v>71.62</v>
      </c>
      <c r="G19" s="8">
        <f t="shared" si="0"/>
        <v>0.8960194567084485</v>
      </c>
      <c r="H19" s="8">
        <f t="shared" si="1"/>
        <v>20.216528593930043</v>
      </c>
      <c r="I19" s="8">
        <f t="shared" si="2"/>
        <v>91.83652859393004</v>
      </c>
      <c r="J19" s="8">
        <v>1530</v>
      </c>
      <c r="K19" s="9">
        <f t="shared" si="3"/>
        <v>140509.88874871295</v>
      </c>
      <c r="L19" s="8" t="s">
        <v>110</v>
      </c>
    </row>
    <row r="20" spans="1:12" ht="38.25">
      <c r="A20" s="10">
        <v>2</v>
      </c>
      <c r="B20" s="10" t="s">
        <v>30</v>
      </c>
      <c r="C20" s="10" t="s">
        <v>106</v>
      </c>
      <c r="D20" s="10" t="s">
        <v>101</v>
      </c>
      <c r="E20" s="10" t="s">
        <v>109</v>
      </c>
      <c r="F20" s="10">
        <v>36.99</v>
      </c>
      <c r="G20" s="10">
        <f t="shared" si="0"/>
        <v>0.4627724058034838</v>
      </c>
      <c r="H20" s="10">
        <f t="shared" si="1"/>
        <v>10.441348683181683</v>
      </c>
      <c r="I20" s="10">
        <f t="shared" si="2"/>
        <v>47.43134868318168</v>
      </c>
      <c r="J20" s="10">
        <v>1650</v>
      </c>
      <c r="K20" s="11">
        <v>78259</v>
      </c>
      <c r="L20" s="10" t="s">
        <v>110</v>
      </c>
    </row>
    <row r="21" spans="1:12" ht="12.75">
      <c r="A21" s="12">
        <v>2</v>
      </c>
      <c r="B21" s="12" t="s">
        <v>32</v>
      </c>
      <c r="C21" s="12" t="s">
        <v>101</v>
      </c>
      <c r="D21" s="12" t="s">
        <v>101</v>
      </c>
      <c r="E21" s="12" t="s">
        <v>109</v>
      </c>
      <c r="F21" s="12">
        <v>27.26</v>
      </c>
      <c r="G21" s="12">
        <f t="shared" si="0"/>
        <v>0.3410428705650978</v>
      </c>
      <c r="H21" s="12">
        <f t="shared" si="1"/>
        <v>7.694813871412077</v>
      </c>
      <c r="I21" s="12">
        <f t="shared" si="2"/>
        <v>34.95481387141208</v>
      </c>
      <c r="J21" s="12">
        <v>1700</v>
      </c>
      <c r="K21" s="13">
        <v>59415</v>
      </c>
      <c r="L21" s="12" t="s">
        <v>110</v>
      </c>
    </row>
    <row r="22" spans="1:12" ht="12.75">
      <c r="A22" s="6">
        <v>3</v>
      </c>
      <c r="B22" s="6" t="s">
        <v>34</v>
      </c>
      <c r="C22" s="6" t="s">
        <v>101</v>
      </c>
      <c r="D22" s="6" t="s">
        <v>101</v>
      </c>
      <c r="E22" s="6" t="s">
        <v>107</v>
      </c>
      <c r="F22" s="6">
        <v>36.96</v>
      </c>
      <c r="G22" s="6">
        <f t="shared" si="0"/>
        <v>0.4623970834954518</v>
      </c>
      <c r="H22" s="6">
        <f t="shared" si="1"/>
        <v>10.43288043607448</v>
      </c>
      <c r="I22" s="6">
        <f t="shared" si="2"/>
        <v>47.39288043607448</v>
      </c>
      <c r="J22" s="6">
        <v>1250</v>
      </c>
      <c r="K22" s="7">
        <f aca="true" t="shared" si="4" ref="K22:K34">I22*J22</f>
        <v>59241.1005450931</v>
      </c>
      <c r="L22" s="6" t="s">
        <v>110</v>
      </c>
    </row>
    <row r="23" spans="1:12" ht="12.75">
      <c r="A23" s="6">
        <v>3</v>
      </c>
      <c r="B23" s="6" t="s">
        <v>35</v>
      </c>
      <c r="C23" s="6" t="s">
        <v>101</v>
      </c>
      <c r="D23" s="6" t="s">
        <v>101</v>
      </c>
      <c r="E23" s="6" t="s">
        <v>107</v>
      </c>
      <c r="F23" s="6">
        <v>36.96</v>
      </c>
      <c r="G23" s="6">
        <f t="shared" si="0"/>
        <v>0.4623970834954518</v>
      </c>
      <c r="H23" s="6">
        <f t="shared" si="1"/>
        <v>10.43288043607448</v>
      </c>
      <c r="I23" s="6">
        <f t="shared" si="2"/>
        <v>47.39288043607448</v>
      </c>
      <c r="J23" s="6">
        <v>1250</v>
      </c>
      <c r="K23" s="7">
        <f t="shared" si="4"/>
        <v>59241.1005450931</v>
      </c>
      <c r="L23" s="6" t="s">
        <v>110</v>
      </c>
    </row>
    <row r="24" spans="1:12" ht="12.75">
      <c r="A24" s="6">
        <v>3</v>
      </c>
      <c r="B24" s="6" t="s">
        <v>36</v>
      </c>
      <c r="C24" s="6" t="s">
        <v>101</v>
      </c>
      <c r="D24" s="6" t="s">
        <v>101</v>
      </c>
      <c r="E24" s="6" t="s">
        <v>107</v>
      </c>
      <c r="F24" s="6">
        <v>36.96</v>
      </c>
      <c r="G24" s="6">
        <f t="shared" si="0"/>
        <v>0.4623970834954518</v>
      </c>
      <c r="H24" s="6">
        <f t="shared" si="1"/>
        <v>10.43288043607448</v>
      </c>
      <c r="I24" s="6">
        <f t="shared" si="2"/>
        <v>47.39288043607448</v>
      </c>
      <c r="J24" s="6">
        <v>1250</v>
      </c>
      <c r="K24" s="7">
        <f t="shared" si="4"/>
        <v>59241.1005450931</v>
      </c>
      <c r="L24" s="6" t="s">
        <v>110</v>
      </c>
    </row>
    <row r="25" spans="1:12" ht="12.75">
      <c r="A25" s="6">
        <v>3</v>
      </c>
      <c r="B25" s="6" t="s">
        <v>37</v>
      </c>
      <c r="C25" s="6" t="s">
        <v>101</v>
      </c>
      <c r="D25" s="6" t="s">
        <v>101</v>
      </c>
      <c r="E25" s="6" t="s">
        <v>107</v>
      </c>
      <c r="F25" s="6">
        <v>38.28</v>
      </c>
      <c r="G25" s="6">
        <f t="shared" si="0"/>
        <v>0.4789112650488607</v>
      </c>
      <c r="H25" s="6">
        <f t="shared" si="1"/>
        <v>10.805483308791427</v>
      </c>
      <c r="I25" s="6">
        <f t="shared" si="2"/>
        <v>49.085483308791424</v>
      </c>
      <c r="J25" s="6">
        <v>1250</v>
      </c>
      <c r="K25" s="7">
        <f t="shared" si="4"/>
        <v>61356.85413598928</v>
      </c>
      <c r="L25" s="6" t="s">
        <v>110</v>
      </c>
    </row>
    <row r="26" spans="1:12" ht="12.75">
      <c r="A26" s="6">
        <v>3</v>
      </c>
      <c r="B26" s="6" t="s">
        <v>38</v>
      </c>
      <c r="C26" s="6" t="s">
        <v>101</v>
      </c>
      <c r="D26" s="6" t="s">
        <v>101</v>
      </c>
      <c r="E26" s="6" t="s">
        <v>107</v>
      </c>
      <c r="F26" s="6">
        <v>38.75</v>
      </c>
      <c r="G26" s="6">
        <f t="shared" si="0"/>
        <v>0.4847913145413624</v>
      </c>
      <c r="H26" s="6">
        <f t="shared" si="1"/>
        <v>10.938152513470943</v>
      </c>
      <c r="I26" s="6">
        <f t="shared" si="2"/>
        <v>49.68815251347094</v>
      </c>
      <c r="J26" s="6">
        <v>1250</v>
      </c>
      <c r="K26" s="7">
        <f t="shared" si="4"/>
        <v>62110.19064183867</v>
      </c>
      <c r="L26" s="6" t="s">
        <v>110</v>
      </c>
    </row>
    <row r="27" spans="1:12" ht="12.75">
      <c r="A27" s="6">
        <v>3</v>
      </c>
      <c r="B27" s="6" t="s">
        <v>39</v>
      </c>
      <c r="C27" s="6" t="s">
        <v>105</v>
      </c>
      <c r="D27" s="6" t="s">
        <v>102</v>
      </c>
      <c r="E27" s="6" t="s">
        <v>107</v>
      </c>
      <c r="F27" s="6">
        <v>66.4</v>
      </c>
      <c r="G27" s="6">
        <f t="shared" si="0"/>
        <v>0.8307133751108765</v>
      </c>
      <c r="H27" s="6">
        <f t="shared" si="1"/>
        <v>18.743053597276663</v>
      </c>
      <c r="I27" s="6">
        <f t="shared" si="2"/>
        <v>85.14305359727666</v>
      </c>
      <c r="J27" s="6">
        <v>1250</v>
      </c>
      <c r="K27" s="7">
        <f t="shared" si="4"/>
        <v>106428.81699659582</v>
      </c>
      <c r="L27" s="6" t="s">
        <v>110</v>
      </c>
    </row>
    <row r="28" spans="1:12" ht="12.75">
      <c r="A28" s="6">
        <v>3</v>
      </c>
      <c r="B28" s="6" t="s">
        <v>40</v>
      </c>
      <c r="C28" s="6" t="s">
        <v>105</v>
      </c>
      <c r="D28" s="6" t="s">
        <v>102</v>
      </c>
      <c r="E28" s="6" t="s">
        <v>107</v>
      </c>
      <c r="F28" s="6">
        <v>66.34</v>
      </c>
      <c r="G28" s="6">
        <f t="shared" si="0"/>
        <v>0.8299627304948124</v>
      </c>
      <c r="H28" s="6">
        <f t="shared" si="1"/>
        <v>18.726117103062258</v>
      </c>
      <c r="I28" s="6">
        <f t="shared" si="2"/>
        <v>85.06611710306225</v>
      </c>
      <c r="J28" s="6">
        <v>1250</v>
      </c>
      <c r="K28" s="7">
        <f t="shared" si="4"/>
        <v>106332.64637882782</v>
      </c>
      <c r="L28" s="6" t="s">
        <v>110</v>
      </c>
    </row>
    <row r="29" spans="1:12" ht="12.75">
      <c r="A29" s="6">
        <v>3</v>
      </c>
      <c r="B29" s="6" t="s">
        <v>41</v>
      </c>
      <c r="C29" s="6" t="s">
        <v>101</v>
      </c>
      <c r="D29" s="6" t="s">
        <v>101</v>
      </c>
      <c r="E29" s="6" t="s">
        <v>107</v>
      </c>
      <c r="F29" s="6">
        <v>37.81</v>
      </c>
      <c r="G29" s="6">
        <f t="shared" si="0"/>
        <v>0.473031215556359</v>
      </c>
      <c r="H29" s="6">
        <f t="shared" si="1"/>
        <v>10.672814104111907</v>
      </c>
      <c r="I29" s="6">
        <f t="shared" si="2"/>
        <v>48.48281410411191</v>
      </c>
      <c r="J29" s="6">
        <v>1330</v>
      </c>
      <c r="K29" s="7">
        <f t="shared" si="4"/>
        <v>64482.14275846884</v>
      </c>
      <c r="L29" s="6" t="s">
        <v>110</v>
      </c>
    </row>
    <row r="30" spans="1:12" ht="12.75">
      <c r="A30" s="6">
        <v>3</v>
      </c>
      <c r="B30" s="6" t="s">
        <v>42</v>
      </c>
      <c r="C30" s="6" t="s">
        <v>101</v>
      </c>
      <c r="D30" s="6" t="s">
        <v>101</v>
      </c>
      <c r="E30" s="6" t="s">
        <v>107</v>
      </c>
      <c r="F30" s="6">
        <v>38.27</v>
      </c>
      <c r="G30" s="6">
        <f t="shared" si="0"/>
        <v>0.4787861576128501</v>
      </c>
      <c r="H30" s="6">
        <f t="shared" si="1"/>
        <v>10.802660559755694</v>
      </c>
      <c r="I30" s="6">
        <f t="shared" si="2"/>
        <v>49.0726605597557</v>
      </c>
      <c r="J30" s="6">
        <v>1330</v>
      </c>
      <c r="K30" s="7">
        <f t="shared" si="4"/>
        <v>65266.63854447508</v>
      </c>
      <c r="L30" s="6" t="s">
        <v>110</v>
      </c>
    </row>
    <row r="31" spans="1:12" ht="12.75">
      <c r="A31" s="6">
        <v>3</v>
      </c>
      <c r="B31" s="6" t="s">
        <v>43</v>
      </c>
      <c r="C31" s="6" t="s">
        <v>101</v>
      </c>
      <c r="D31" s="6" t="s">
        <v>101</v>
      </c>
      <c r="E31" s="6" t="s">
        <v>107</v>
      </c>
      <c r="F31" s="6">
        <v>38.06</v>
      </c>
      <c r="G31" s="6">
        <f t="shared" si="0"/>
        <v>0.47615890145662587</v>
      </c>
      <c r="H31" s="6">
        <f t="shared" si="1"/>
        <v>10.743382830005269</v>
      </c>
      <c r="I31" s="6">
        <f t="shared" si="2"/>
        <v>48.80338283000527</v>
      </c>
      <c r="J31" s="6">
        <v>1330</v>
      </c>
      <c r="K31" s="7">
        <f t="shared" si="4"/>
        <v>64908.49916390701</v>
      </c>
      <c r="L31" s="6" t="s">
        <v>110</v>
      </c>
    </row>
    <row r="32" spans="1:12" ht="12.75">
      <c r="A32" s="6">
        <v>3</v>
      </c>
      <c r="B32" s="6" t="s">
        <v>44</v>
      </c>
      <c r="C32" s="6" t="s">
        <v>101</v>
      </c>
      <c r="D32" s="6" t="s">
        <v>101</v>
      </c>
      <c r="E32" s="6" t="s">
        <v>107</v>
      </c>
      <c r="F32" s="6">
        <v>36.99</v>
      </c>
      <c r="G32" s="6">
        <f t="shared" si="0"/>
        <v>0.4627724058034838</v>
      </c>
      <c r="H32" s="6">
        <f t="shared" si="1"/>
        <v>10.441348683181683</v>
      </c>
      <c r="I32" s="6">
        <f t="shared" si="2"/>
        <v>47.43134868318168</v>
      </c>
      <c r="J32" s="6">
        <v>1330</v>
      </c>
      <c r="K32" s="7">
        <f t="shared" si="4"/>
        <v>63083.69374863164</v>
      </c>
      <c r="L32" s="6" t="s">
        <v>110</v>
      </c>
    </row>
    <row r="33" spans="1:12" ht="12.75">
      <c r="A33" s="6">
        <v>3</v>
      </c>
      <c r="B33" s="6" t="s">
        <v>45</v>
      </c>
      <c r="C33" s="6" t="s">
        <v>101</v>
      </c>
      <c r="D33" s="6" t="s">
        <v>101</v>
      </c>
      <c r="E33" s="6" t="s">
        <v>107</v>
      </c>
      <c r="F33" s="6">
        <v>37.34</v>
      </c>
      <c r="G33" s="6">
        <f t="shared" si="0"/>
        <v>0.46715116606385737</v>
      </c>
      <c r="H33" s="6">
        <f t="shared" si="1"/>
        <v>10.54014489943239</v>
      </c>
      <c r="I33" s="6">
        <f t="shared" si="2"/>
        <v>47.880144899432395</v>
      </c>
      <c r="J33" s="6">
        <v>1330</v>
      </c>
      <c r="K33" s="7">
        <f t="shared" si="4"/>
        <v>63680.59271624508</v>
      </c>
      <c r="L33" s="6" t="s">
        <v>110</v>
      </c>
    </row>
    <row r="34" spans="1:12" ht="12.75">
      <c r="A34" s="6">
        <v>3</v>
      </c>
      <c r="B34" s="6" t="s">
        <v>46</v>
      </c>
      <c r="C34" s="6" t="s">
        <v>101</v>
      </c>
      <c r="D34" s="6" t="s">
        <v>101</v>
      </c>
      <c r="E34" s="6" t="s">
        <v>107</v>
      </c>
      <c r="F34" s="6">
        <v>36.96</v>
      </c>
      <c r="G34" s="6">
        <f t="shared" si="0"/>
        <v>0.4623970834954518</v>
      </c>
      <c r="H34" s="6">
        <f t="shared" si="1"/>
        <v>10.43288043607448</v>
      </c>
      <c r="I34" s="6">
        <f t="shared" si="2"/>
        <v>47.39288043607448</v>
      </c>
      <c r="J34" s="6">
        <v>1330</v>
      </c>
      <c r="K34" s="7">
        <f t="shared" si="4"/>
        <v>63032.530979979056</v>
      </c>
      <c r="L34" s="6" t="s">
        <v>110</v>
      </c>
    </row>
    <row r="35" spans="1:12" ht="12.75">
      <c r="A35" s="8">
        <v>3</v>
      </c>
      <c r="B35" s="8" t="s">
        <v>47</v>
      </c>
      <c r="C35" s="8" t="s">
        <v>101</v>
      </c>
      <c r="D35" s="8" t="s">
        <v>101</v>
      </c>
      <c r="E35" s="8" t="s">
        <v>109</v>
      </c>
      <c r="F35" s="8">
        <v>27.26</v>
      </c>
      <c r="G35" s="8">
        <f t="shared" si="0"/>
        <v>0.3410428705650978</v>
      </c>
      <c r="H35" s="8">
        <f t="shared" si="1"/>
        <v>7.694813871412077</v>
      </c>
      <c r="I35" s="8">
        <f t="shared" si="2"/>
        <v>34.95481387141208</v>
      </c>
      <c r="J35" s="8">
        <v>1650</v>
      </c>
      <c r="K35" s="9">
        <v>57667</v>
      </c>
      <c r="L35" s="8" t="s">
        <v>110</v>
      </c>
    </row>
    <row r="36" spans="1:12" ht="12.75">
      <c r="A36" s="6">
        <v>4</v>
      </c>
      <c r="B36" s="6" t="s">
        <v>49</v>
      </c>
      <c r="C36" s="6" t="s">
        <v>101</v>
      </c>
      <c r="D36" s="6" t="s">
        <v>101</v>
      </c>
      <c r="E36" s="6" t="s">
        <v>107</v>
      </c>
      <c r="F36" s="6">
        <v>36.96</v>
      </c>
      <c r="G36" s="6">
        <f t="shared" si="0"/>
        <v>0.4623970834954518</v>
      </c>
      <c r="H36" s="6">
        <f t="shared" si="1"/>
        <v>10.43288043607448</v>
      </c>
      <c r="I36" s="6">
        <f t="shared" si="2"/>
        <v>47.39288043607448</v>
      </c>
      <c r="J36" s="6">
        <v>1330</v>
      </c>
      <c r="K36" s="7">
        <f aca="true" t="shared" si="5" ref="K36:K47">I36*J36</f>
        <v>63032.530979979056</v>
      </c>
      <c r="L36" s="6" t="s">
        <v>110</v>
      </c>
    </row>
    <row r="37" spans="1:12" ht="12.75">
      <c r="A37" s="6">
        <v>4</v>
      </c>
      <c r="B37" s="6" t="s">
        <v>50</v>
      </c>
      <c r="C37" s="6" t="s">
        <v>101</v>
      </c>
      <c r="D37" s="6" t="s">
        <v>101</v>
      </c>
      <c r="E37" s="6" t="s">
        <v>107</v>
      </c>
      <c r="F37" s="6">
        <v>36.96</v>
      </c>
      <c r="G37" s="6">
        <f t="shared" si="0"/>
        <v>0.4623970834954518</v>
      </c>
      <c r="H37" s="6">
        <f t="shared" si="1"/>
        <v>10.43288043607448</v>
      </c>
      <c r="I37" s="6">
        <f t="shared" si="2"/>
        <v>47.39288043607448</v>
      </c>
      <c r="J37" s="6">
        <v>1330</v>
      </c>
      <c r="K37" s="7">
        <f t="shared" si="5"/>
        <v>63032.530979979056</v>
      </c>
      <c r="L37" s="6" t="s">
        <v>110</v>
      </c>
    </row>
    <row r="38" spans="1:12" ht="12.75">
      <c r="A38" s="6">
        <v>4</v>
      </c>
      <c r="B38" s="6" t="s">
        <v>51</v>
      </c>
      <c r="C38" s="6" t="s">
        <v>101</v>
      </c>
      <c r="D38" s="6" t="s">
        <v>101</v>
      </c>
      <c r="E38" s="6" t="s">
        <v>107</v>
      </c>
      <c r="F38" s="6">
        <v>36.96</v>
      </c>
      <c r="G38" s="6">
        <f t="shared" si="0"/>
        <v>0.4623970834954518</v>
      </c>
      <c r="H38" s="6">
        <f t="shared" si="1"/>
        <v>10.43288043607448</v>
      </c>
      <c r="I38" s="6">
        <f t="shared" si="2"/>
        <v>47.39288043607448</v>
      </c>
      <c r="J38" s="6">
        <v>1330</v>
      </c>
      <c r="K38" s="7">
        <f t="shared" si="5"/>
        <v>63032.530979979056</v>
      </c>
      <c r="L38" s="6" t="s">
        <v>110</v>
      </c>
    </row>
    <row r="39" spans="1:12" ht="12.75">
      <c r="A39" s="6">
        <v>4</v>
      </c>
      <c r="B39" s="6" t="s">
        <v>52</v>
      </c>
      <c r="C39" s="6" t="s">
        <v>101</v>
      </c>
      <c r="D39" s="6" t="s">
        <v>101</v>
      </c>
      <c r="E39" s="6" t="s">
        <v>107</v>
      </c>
      <c r="F39" s="6">
        <v>36.96</v>
      </c>
      <c r="G39" s="6">
        <f t="shared" si="0"/>
        <v>0.4623970834954518</v>
      </c>
      <c r="H39" s="6">
        <f t="shared" si="1"/>
        <v>10.43288043607448</v>
      </c>
      <c r="I39" s="6">
        <f t="shared" si="2"/>
        <v>47.39288043607448</v>
      </c>
      <c r="J39" s="6">
        <v>1330</v>
      </c>
      <c r="K39" s="7">
        <f t="shared" si="5"/>
        <v>63032.530979979056</v>
      </c>
      <c r="L39" s="6" t="s">
        <v>110</v>
      </c>
    </row>
    <row r="40" spans="1:12" ht="12.75">
      <c r="A40" s="6">
        <v>4</v>
      </c>
      <c r="B40" s="6" t="s">
        <v>53</v>
      </c>
      <c r="C40" s="6" t="s">
        <v>101</v>
      </c>
      <c r="D40" s="6" t="s">
        <v>101</v>
      </c>
      <c r="E40" s="6" t="s">
        <v>107</v>
      </c>
      <c r="F40" s="6">
        <v>38.28</v>
      </c>
      <c r="G40" s="6">
        <f t="shared" si="0"/>
        <v>0.4789112650488607</v>
      </c>
      <c r="H40" s="6">
        <f t="shared" si="1"/>
        <v>10.805483308791427</v>
      </c>
      <c r="I40" s="6">
        <f t="shared" si="2"/>
        <v>49.085483308791424</v>
      </c>
      <c r="J40" s="6">
        <v>1330</v>
      </c>
      <c r="K40" s="7">
        <f t="shared" si="5"/>
        <v>65283.692800692595</v>
      </c>
      <c r="L40" s="6" t="s">
        <v>110</v>
      </c>
    </row>
    <row r="41" spans="1:12" ht="12.75">
      <c r="A41" s="6">
        <v>4</v>
      </c>
      <c r="B41" s="6" t="s">
        <v>54</v>
      </c>
      <c r="C41" s="6" t="s">
        <v>101</v>
      </c>
      <c r="D41" s="6" t="s">
        <v>101</v>
      </c>
      <c r="E41" s="6" t="s">
        <v>107</v>
      </c>
      <c r="F41" s="6">
        <v>38.75</v>
      </c>
      <c r="G41" s="6">
        <f t="shared" si="0"/>
        <v>0.4847913145413624</v>
      </c>
      <c r="H41" s="6">
        <f t="shared" si="1"/>
        <v>10.938152513470943</v>
      </c>
      <c r="I41" s="6">
        <f t="shared" si="2"/>
        <v>49.68815251347094</v>
      </c>
      <c r="J41" s="6">
        <v>1330</v>
      </c>
      <c r="K41" s="7">
        <f t="shared" si="5"/>
        <v>66085.24284291636</v>
      </c>
      <c r="L41" s="6" t="s">
        <v>110</v>
      </c>
    </row>
    <row r="42" spans="1:12" ht="12.75">
      <c r="A42" s="6">
        <v>4</v>
      </c>
      <c r="B42" s="6" t="s">
        <v>55</v>
      </c>
      <c r="C42" s="6" t="s">
        <v>105</v>
      </c>
      <c r="D42" s="6" t="s">
        <v>102</v>
      </c>
      <c r="E42" s="6" t="s">
        <v>107</v>
      </c>
      <c r="F42" s="6">
        <v>66.4</v>
      </c>
      <c r="G42" s="6">
        <f t="shared" si="0"/>
        <v>0.8307133751108765</v>
      </c>
      <c r="H42" s="6">
        <f t="shared" si="1"/>
        <v>18.743053597276663</v>
      </c>
      <c r="I42" s="6">
        <f t="shared" si="2"/>
        <v>85.14305359727666</v>
      </c>
      <c r="J42" s="6">
        <v>1330</v>
      </c>
      <c r="K42" s="7">
        <f t="shared" si="5"/>
        <v>113240.26128437796</v>
      </c>
      <c r="L42" s="6" t="s">
        <v>110</v>
      </c>
    </row>
    <row r="43" spans="1:12" ht="12.75">
      <c r="A43" s="6">
        <v>4</v>
      </c>
      <c r="B43" s="6" t="s">
        <v>56</v>
      </c>
      <c r="C43" s="6" t="s">
        <v>105</v>
      </c>
      <c r="D43" s="6" t="s">
        <v>102</v>
      </c>
      <c r="E43" s="6" t="s">
        <v>107</v>
      </c>
      <c r="F43" s="6">
        <v>66.34</v>
      </c>
      <c r="G43" s="6">
        <f t="shared" si="0"/>
        <v>0.8299627304948124</v>
      </c>
      <c r="H43" s="6">
        <f t="shared" si="1"/>
        <v>18.726117103062258</v>
      </c>
      <c r="I43" s="6">
        <f t="shared" si="2"/>
        <v>85.06611710306225</v>
      </c>
      <c r="J43" s="6">
        <v>1330</v>
      </c>
      <c r="K43" s="7">
        <f t="shared" si="5"/>
        <v>113137.9357470728</v>
      </c>
      <c r="L43" s="6" t="s">
        <v>110</v>
      </c>
    </row>
    <row r="44" spans="1:12" ht="12.75">
      <c r="A44" s="6">
        <v>4</v>
      </c>
      <c r="B44" s="6" t="s">
        <v>57</v>
      </c>
      <c r="C44" s="6" t="s">
        <v>101</v>
      </c>
      <c r="D44" s="6" t="s">
        <v>101</v>
      </c>
      <c r="E44" s="6" t="s">
        <v>107</v>
      </c>
      <c r="F44" s="6">
        <v>38.06</v>
      </c>
      <c r="G44" s="6">
        <f t="shared" si="0"/>
        <v>0.47615890145662587</v>
      </c>
      <c r="H44" s="6">
        <f t="shared" si="1"/>
        <v>10.743382830005269</v>
      </c>
      <c r="I44" s="6">
        <f t="shared" si="2"/>
        <v>48.80338283000527</v>
      </c>
      <c r="J44" s="6">
        <v>1350</v>
      </c>
      <c r="K44" s="7">
        <f t="shared" si="5"/>
        <v>65884.56682050711</v>
      </c>
      <c r="L44" s="6" t="s">
        <v>110</v>
      </c>
    </row>
    <row r="45" spans="1:12" ht="12.75">
      <c r="A45" s="6">
        <v>4</v>
      </c>
      <c r="B45" s="6" t="s">
        <v>58</v>
      </c>
      <c r="C45" s="6" t="s">
        <v>101</v>
      </c>
      <c r="D45" s="6" t="s">
        <v>101</v>
      </c>
      <c r="E45" s="6" t="s">
        <v>107</v>
      </c>
      <c r="F45" s="6">
        <v>36.99</v>
      </c>
      <c r="G45" s="6">
        <f t="shared" si="0"/>
        <v>0.4627724058034838</v>
      </c>
      <c r="H45" s="6">
        <f t="shared" si="1"/>
        <v>10.441348683181683</v>
      </c>
      <c r="I45" s="6">
        <f t="shared" si="2"/>
        <v>47.43134868318168</v>
      </c>
      <c r="J45" s="6">
        <v>1350</v>
      </c>
      <c r="K45" s="7">
        <f t="shared" si="5"/>
        <v>64032.32072229527</v>
      </c>
      <c r="L45" s="6" t="s">
        <v>110</v>
      </c>
    </row>
    <row r="46" spans="1:12" ht="12.75">
      <c r="A46" s="6">
        <v>4</v>
      </c>
      <c r="B46" s="6" t="s">
        <v>59</v>
      </c>
      <c r="C46" s="6" t="s">
        <v>101</v>
      </c>
      <c r="D46" s="6" t="s">
        <v>101</v>
      </c>
      <c r="E46" s="6" t="s">
        <v>107</v>
      </c>
      <c r="F46" s="6">
        <v>37.34</v>
      </c>
      <c r="G46" s="6">
        <f t="shared" si="0"/>
        <v>0.46715116606385737</v>
      </c>
      <c r="H46" s="6">
        <f t="shared" si="1"/>
        <v>10.54014489943239</v>
      </c>
      <c r="I46" s="6">
        <f t="shared" si="2"/>
        <v>47.880144899432395</v>
      </c>
      <c r="J46" s="6">
        <v>1350</v>
      </c>
      <c r="K46" s="7">
        <f t="shared" si="5"/>
        <v>64638.19561423373</v>
      </c>
      <c r="L46" s="6" t="s">
        <v>110</v>
      </c>
    </row>
    <row r="47" spans="1:12" ht="12.75">
      <c r="A47" s="6">
        <v>4</v>
      </c>
      <c r="B47" s="6" t="s">
        <v>60</v>
      </c>
      <c r="C47" s="6" t="s">
        <v>101</v>
      </c>
      <c r="D47" s="6" t="s">
        <v>101</v>
      </c>
      <c r="E47" s="6" t="s">
        <v>107</v>
      </c>
      <c r="F47" s="6">
        <v>36.96</v>
      </c>
      <c r="G47" s="6">
        <f t="shared" si="0"/>
        <v>0.4623970834954518</v>
      </c>
      <c r="H47" s="6">
        <f t="shared" si="1"/>
        <v>10.43288043607448</v>
      </c>
      <c r="I47" s="6">
        <f t="shared" si="2"/>
        <v>47.39288043607448</v>
      </c>
      <c r="J47" s="6">
        <v>1350</v>
      </c>
      <c r="K47" s="7">
        <f t="shared" si="5"/>
        <v>63980.388588700545</v>
      </c>
      <c r="L47" s="6" t="s">
        <v>110</v>
      </c>
    </row>
    <row r="48" spans="1:12" ht="12.75">
      <c r="A48" s="8">
        <v>4</v>
      </c>
      <c r="B48" s="8" t="s">
        <v>61</v>
      </c>
      <c r="C48" s="8" t="s">
        <v>101</v>
      </c>
      <c r="D48" s="8" t="s">
        <v>101</v>
      </c>
      <c r="E48" s="8" t="s">
        <v>109</v>
      </c>
      <c r="F48" s="8">
        <v>36.99</v>
      </c>
      <c r="G48" s="8">
        <f t="shared" si="0"/>
        <v>0.4627724058034838</v>
      </c>
      <c r="H48" s="8">
        <f t="shared" si="1"/>
        <v>10.441348683181683</v>
      </c>
      <c r="I48" s="8">
        <f t="shared" si="2"/>
        <v>47.43134868318168</v>
      </c>
      <c r="J48" s="8">
        <v>1800</v>
      </c>
      <c r="K48" s="9">
        <v>85158</v>
      </c>
      <c r="L48" s="8" t="s">
        <v>110</v>
      </c>
    </row>
    <row r="49" spans="1:12" ht="12.75">
      <c r="A49" s="8">
        <v>4</v>
      </c>
      <c r="B49" s="8" t="s">
        <v>62</v>
      </c>
      <c r="C49" s="8" t="s">
        <v>101</v>
      </c>
      <c r="D49" s="8" t="s">
        <v>101</v>
      </c>
      <c r="E49" s="8" t="s">
        <v>109</v>
      </c>
      <c r="F49" s="8">
        <v>37.34</v>
      </c>
      <c r="G49" s="8">
        <f t="shared" si="0"/>
        <v>0.46715116606385737</v>
      </c>
      <c r="H49" s="8">
        <f t="shared" si="1"/>
        <v>10.54014489943239</v>
      </c>
      <c r="I49" s="8">
        <f t="shared" si="2"/>
        <v>47.880144899432395</v>
      </c>
      <c r="J49" s="8">
        <v>1800</v>
      </c>
      <c r="K49" s="9">
        <v>86184</v>
      </c>
      <c r="L49" s="8" t="s">
        <v>110</v>
      </c>
    </row>
    <row r="50" spans="1:12" ht="12.75">
      <c r="A50" s="8">
        <v>4</v>
      </c>
      <c r="B50" s="8" t="s">
        <v>63</v>
      </c>
      <c r="C50" s="8" t="s">
        <v>101</v>
      </c>
      <c r="D50" s="8" t="s">
        <v>101</v>
      </c>
      <c r="E50" s="8" t="s">
        <v>109</v>
      </c>
      <c r="F50" s="8">
        <v>37.47</v>
      </c>
      <c r="G50" s="8">
        <f t="shared" si="0"/>
        <v>0.46877756273199606</v>
      </c>
      <c r="H50" s="8">
        <f t="shared" si="1"/>
        <v>10.576840636896936</v>
      </c>
      <c r="I50" s="8">
        <f t="shared" si="2"/>
        <v>48.04684063689693</v>
      </c>
      <c r="J50" s="8">
        <v>1900</v>
      </c>
      <c r="K50" s="9">
        <v>91276</v>
      </c>
      <c r="L50" s="8" t="s">
        <v>110</v>
      </c>
    </row>
    <row r="51" spans="1:12" ht="12.75">
      <c r="A51" s="8">
        <v>4</v>
      </c>
      <c r="B51" s="8" t="s">
        <v>64</v>
      </c>
      <c r="C51" s="8" t="s">
        <v>101</v>
      </c>
      <c r="D51" s="8" t="s">
        <v>101</v>
      </c>
      <c r="E51" s="8" t="s">
        <v>109</v>
      </c>
      <c r="F51" s="8">
        <v>27.26</v>
      </c>
      <c r="G51" s="8">
        <f t="shared" si="0"/>
        <v>0.3410428705650978</v>
      </c>
      <c r="H51" s="8">
        <f t="shared" si="1"/>
        <v>7.694813871412077</v>
      </c>
      <c r="I51" s="8">
        <f t="shared" si="2"/>
        <v>34.95481387141208</v>
      </c>
      <c r="J51" s="8">
        <v>1750</v>
      </c>
      <c r="K51" s="9">
        <v>61162</v>
      </c>
      <c r="L51" s="8" t="s">
        <v>110</v>
      </c>
    </row>
    <row r="52" spans="1:12" ht="12.75">
      <c r="A52" s="6">
        <v>5</v>
      </c>
      <c r="B52" s="6" t="s">
        <v>66</v>
      </c>
      <c r="C52" s="6" t="s">
        <v>101</v>
      </c>
      <c r="D52" s="6" t="s">
        <v>101</v>
      </c>
      <c r="E52" s="6" t="s">
        <v>107</v>
      </c>
      <c r="F52" s="6">
        <v>36.96</v>
      </c>
      <c r="G52" s="6">
        <f t="shared" si="0"/>
        <v>0.4623970834954518</v>
      </c>
      <c r="H52" s="6">
        <f t="shared" si="1"/>
        <v>10.43288043607448</v>
      </c>
      <c r="I52" s="6">
        <f t="shared" si="2"/>
        <v>47.39288043607448</v>
      </c>
      <c r="J52" s="6">
        <v>1430</v>
      </c>
      <c r="K52" s="7">
        <f aca="true" t="shared" si="6" ref="K52:K59">I52*J52</f>
        <v>67771.8190235865</v>
      </c>
      <c r="L52" s="6" t="s">
        <v>110</v>
      </c>
    </row>
    <row r="53" spans="1:12" ht="12.75">
      <c r="A53" s="6">
        <v>5</v>
      </c>
      <c r="B53" s="6" t="s">
        <v>67</v>
      </c>
      <c r="C53" s="6" t="s">
        <v>101</v>
      </c>
      <c r="D53" s="6" t="s">
        <v>101</v>
      </c>
      <c r="E53" s="6" t="s">
        <v>107</v>
      </c>
      <c r="F53" s="6">
        <v>36.96</v>
      </c>
      <c r="G53" s="6">
        <f t="shared" si="0"/>
        <v>0.4623970834954518</v>
      </c>
      <c r="H53" s="6">
        <f t="shared" si="1"/>
        <v>10.43288043607448</v>
      </c>
      <c r="I53" s="6">
        <f t="shared" si="2"/>
        <v>47.39288043607448</v>
      </c>
      <c r="J53" s="6">
        <v>1430</v>
      </c>
      <c r="K53" s="7">
        <f t="shared" si="6"/>
        <v>67771.8190235865</v>
      </c>
      <c r="L53" s="6" t="s">
        <v>110</v>
      </c>
    </row>
    <row r="54" spans="1:12" ht="12.75">
      <c r="A54" s="6">
        <v>5</v>
      </c>
      <c r="B54" s="6" t="s">
        <v>68</v>
      </c>
      <c r="C54" s="6" t="s">
        <v>101</v>
      </c>
      <c r="D54" s="6" t="s">
        <v>101</v>
      </c>
      <c r="E54" s="6" t="s">
        <v>107</v>
      </c>
      <c r="F54" s="6">
        <v>38.75</v>
      </c>
      <c r="G54" s="6">
        <f t="shared" si="0"/>
        <v>0.4847913145413624</v>
      </c>
      <c r="H54" s="6">
        <f t="shared" si="1"/>
        <v>10.938152513470943</v>
      </c>
      <c r="I54" s="6">
        <f t="shared" si="2"/>
        <v>49.68815251347094</v>
      </c>
      <c r="J54" s="6">
        <v>1430</v>
      </c>
      <c r="K54" s="7">
        <f t="shared" si="6"/>
        <v>71054.05809426344</v>
      </c>
      <c r="L54" s="6" t="s">
        <v>110</v>
      </c>
    </row>
    <row r="55" spans="1:12" ht="12.75">
      <c r="A55" s="6">
        <v>5</v>
      </c>
      <c r="B55" s="6" t="s">
        <v>69</v>
      </c>
      <c r="C55" s="6" t="s">
        <v>105</v>
      </c>
      <c r="D55" s="6" t="s">
        <v>102</v>
      </c>
      <c r="E55" s="6" t="s">
        <v>107</v>
      </c>
      <c r="F55" s="6">
        <v>66.4</v>
      </c>
      <c r="G55" s="6">
        <f t="shared" si="0"/>
        <v>0.8307133751108765</v>
      </c>
      <c r="H55" s="6">
        <f t="shared" si="1"/>
        <v>18.743053597276663</v>
      </c>
      <c r="I55" s="6">
        <f t="shared" si="2"/>
        <v>85.14305359727666</v>
      </c>
      <c r="J55" s="6">
        <v>1330</v>
      </c>
      <c r="K55" s="7">
        <f t="shared" si="6"/>
        <v>113240.26128437796</v>
      </c>
      <c r="L55" s="6" t="s">
        <v>110</v>
      </c>
    </row>
    <row r="56" spans="1:12" ht="12.75">
      <c r="A56" s="6">
        <v>5</v>
      </c>
      <c r="B56" s="6" t="s">
        <v>70</v>
      </c>
      <c r="C56" s="6" t="s">
        <v>105</v>
      </c>
      <c r="D56" s="6" t="s">
        <v>102</v>
      </c>
      <c r="E56" s="6" t="s">
        <v>107</v>
      </c>
      <c r="F56" s="6">
        <v>66.34</v>
      </c>
      <c r="G56" s="6">
        <f t="shared" si="0"/>
        <v>0.8299627304948124</v>
      </c>
      <c r="H56" s="6">
        <f t="shared" si="1"/>
        <v>18.726117103062258</v>
      </c>
      <c r="I56" s="6">
        <f t="shared" si="2"/>
        <v>85.06611710306225</v>
      </c>
      <c r="J56" s="6">
        <v>1330</v>
      </c>
      <c r="K56" s="7">
        <f t="shared" si="6"/>
        <v>113137.9357470728</v>
      </c>
      <c r="L56" s="6" t="s">
        <v>110</v>
      </c>
    </row>
    <row r="57" spans="1:12" ht="12.75">
      <c r="A57" s="6">
        <v>5</v>
      </c>
      <c r="B57" s="6" t="s">
        <v>71</v>
      </c>
      <c r="C57" s="6" t="s">
        <v>101</v>
      </c>
      <c r="D57" s="6" t="s">
        <v>101</v>
      </c>
      <c r="E57" s="6" t="s">
        <v>107</v>
      </c>
      <c r="F57" s="6">
        <v>37.81</v>
      </c>
      <c r="G57" s="6">
        <f t="shared" si="0"/>
        <v>0.473031215556359</v>
      </c>
      <c r="H57" s="6">
        <f t="shared" si="1"/>
        <v>10.672814104111907</v>
      </c>
      <c r="I57" s="6">
        <f t="shared" si="2"/>
        <v>48.48281410411191</v>
      </c>
      <c r="J57" s="6">
        <v>1330</v>
      </c>
      <c r="K57" s="7">
        <f t="shared" si="6"/>
        <v>64482.14275846884</v>
      </c>
      <c r="L57" s="6" t="s">
        <v>110</v>
      </c>
    </row>
    <row r="58" spans="1:12" ht="12.75">
      <c r="A58" s="6">
        <v>5</v>
      </c>
      <c r="B58" s="6" t="s">
        <v>72</v>
      </c>
      <c r="C58" s="6" t="s">
        <v>101</v>
      </c>
      <c r="D58" s="6" t="s">
        <v>101</v>
      </c>
      <c r="E58" s="6" t="s">
        <v>107</v>
      </c>
      <c r="F58" s="6">
        <v>38.06</v>
      </c>
      <c r="G58" s="6">
        <f t="shared" si="0"/>
        <v>0.47615890145662587</v>
      </c>
      <c r="H58" s="6">
        <f t="shared" si="1"/>
        <v>10.743382830005269</v>
      </c>
      <c r="I58" s="6">
        <f t="shared" si="2"/>
        <v>48.80338283000527</v>
      </c>
      <c r="J58" s="6">
        <v>1430</v>
      </c>
      <c r="K58" s="7">
        <f t="shared" si="6"/>
        <v>69788.83744690754</v>
      </c>
      <c r="L58" s="6" t="s">
        <v>110</v>
      </c>
    </row>
    <row r="59" spans="1:12" ht="12.75">
      <c r="A59" s="6">
        <v>5</v>
      </c>
      <c r="B59" s="6" t="s">
        <v>73</v>
      </c>
      <c r="C59" s="6" t="s">
        <v>101</v>
      </c>
      <c r="D59" s="6" t="s">
        <v>101</v>
      </c>
      <c r="E59" s="6" t="s">
        <v>107</v>
      </c>
      <c r="F59" s="6">
        <v>36.96</v>
      </c>
      <c r="G59" s="6">
        <f t="shared" si="0"/>
        <v>0.4623970834954518</v>
      </c>
      <c r="H59" s="6">
        <f t="shared" si="1"/>
        <v>10.43288043607448</v>
      </c>
      <c r="I59" s="6">
        <f t="shared" si="2"/>
        <v>47.39288043607448</v>
      </c>
      <c r="J59" s="6">
        <v>1430</v>
      </c>
      <c r="K59" s="7">
        <f t="shared" si="6"/>
        <v>67771.8190235865</v>
      </c>
      <c r="L59" s="6" t="s">
        <v>110</v>
      </c>
    </row>
    <row r="60" spans="1:12" ht="12.75">
      <c r="A60" s="8">
        <v>5</v>
      </c>
      <c r="B60" s="8" t="s">
        <v>74</v>
      </c>
      <c r="C60" s="8" t="s">
        <v>101</v>
      </c>
      <c r="D60" s="8" t="s">
        <v>101</v>
      </c>
      <c r="E60" s="8" t="s">
        <v>109</v>
      </c>
      <c r="F60" s="8">
        <v>27.26</v>
      </c>
      <c r="G60" s="8">
        <f t="shared" si="0"/>
        <v>0.3410428705650978</v>
      </c>
      <c r="H60" s="8">
        <f t="shared" si="1"/>
        <v>7.694813871412077</v>
      </c>
      <c r="I60" s="8">
        <f t="shared" si="2"/>
        <v>34.95481387141208</v>
      </c>
      <c r="J60" s="8">
        <v>1800</v>
      </c>
      <c r="K60" s="9">
        <v>62918</v>
      </c>
      <c r="L60" s="8" t="s">
        <v>110</v>
      </c>
    </row>
    <row r="61" spans="1:12" ht="12.75">
      <c r="A61" s="6">
        <v>6</v>
      </c>
      <c r="B61" s="6" t="s">
        <v>76</v>
      </c>
      <c r="C61" s="6" t="s">
        <v>101</v>
      </c>
      <c r="D61" s="6" t="s">
        <v>101</v>
      </c>
      <c r="E61" s="6" t="s">
        <v>107</v>
      </c>
      <c r="F61" s="6">
        <v>38.28</v>
      </c>
      <c r="G61" s="6">
        <f t="shared" si="0"/>
        <v>0.4789112650488607</v>
      </c>
      <c r="H61" s="6">
        <f t="shared" si="1"/>
        <v>10.805483308791427</v>
      </c>
      <c r="I61" s="6">
        <f t="shared" si="2"/>
        <v>49.085483308791424</v>
      </c>
      <c r="J61" s="6">
        <v>1430</v>
      </c>
      <c r="K61" s="7">
        <f>I61*J61</f>
        <v>70192.24113157173</v>
      </c>
      <c r="L61" s="6" t="s">
        <v>110</v>
      </c>
    </row>
    <row r="62" spans="1:12" ht="12.75">
      <c r="A62" s="6">
        <v>6</v>
      </c>
      <c r="B62" s="6" t="s">
        <v>77</v>
      </c>
      <c r="C62" s="6" t="s">
        <v>101</v>
      </c>
      <c r="D62" s="6" t="s">
        <v>101</v>
      </c>
      <c r="E62" s="6" t="s">
        <v>107</v>
      </c>
      <c r="F62" s="6">
        <v>38.75</v>
      </c>
      <c r="G62" s="6">
        <f t="shared" si="0"/>
        <v>0.4847913145413624</v>
      </c>
      <c r="H62" s="6">
        <f t="shared" si="1"/>
        <v>10.938152513470943</v>
      </c>
      <c r="I62" s="6">
        <f t="shared" si="2"/>
        <v>49.68815251347094</v>
      </c>
      <c r="J62" s="6">
        <v>1430</v>
      </c>
      <c r="K62" s="7">
        <f>I62*J62</f>
        <v>71054.05809426344</v>
      </c>
      <c r="L62" s="6" t="s">
        <v>110</v>
      </c>
    </row>
    <row r="63" spans="1:12" ht="12.75">
      <c r="A63" s="6">
        <v>6</v>
      </c>
      <c r="B63" s="6" t="s">
        <v>78</v>
      </c>
      <c r="C63" s="6" t="s">
        <v>105</v>
      </c>
      <c r="D63" s="6" t="s">
        <v>102</v>
      </c>
      <c r="E63" s="6" t="s">
        <v>107</v>
      </c>
      <c r="F63" s="6">
        <v>66.34</v>
      </c>
      <c r="G63" s="6">
        <f t="shared" si="0"/>
        <v>0.8299627304948124</v>
      </c>
      <c r="H63" s="6">
        <f t="shared" si="1"/>
        <v>18.726117103062258</v>
      </c>
      <c r="I63" s="6">
        <f t="shared" si="2"/>
        <v>85.06611710306225</v>
      </c>
      <c r="J63" s="6">
        <v>1330</v>
      </c>
      <c r="K63" s="7">
        <f>I63*J63</f>
        <v>113137.9357470728</v>
      </c>
      <c r="L63" s="6" t="s">
        <v>110</v>
      </c>
    </row>
    <row r="64" spans="1:12" ht="12.75">
      <c r="A64" s="6">
        <v>6</v>
      </c>
      <c r="B64" s="6" t="s">
        <v>79</v>
      </c>
      <c r="C64" s="6" t="s">
        <v>101</v>
      </c>
      <c r="D64" s="6" t="s">
        <v>101</v>
      </c>
      <c r="E64" s="6" t="s">
        <v>107</v>
      </c>
      <c r="F64" s="6">
        <v>37.81</v>
      </c>
      <c r="G64" s="6">
        <f t="shared" si="0"/>
        <v>0.473031215556359</v>
      </c>
      <c r="H64" s="6">
        <f t="shared" si="1"/>
        <v>10.672814104111907</v>
      </c>
      <c r="I64" s="6">
        <f t="shared" si="2"/>
        <v>48.48281410411191</v>
      </c>
      <c r="J64" s="6">
        <v>1430</v>
      </c>
      <c r="K64" s="7">
        <f>I64*J64</f>
        <v>69330.42416888002</v>
      </c>
      <c r="L64" s="6" t="s">
        <v>110</v>
      </c>
    </row>
    <row r="65" spans="1:12" ht="12.75">
      <c r="A65" s="6">
        <v>6</v>
      </c>
      <c r="B65" s="6" t="s">
        <v>80</v>
      </c>
      <c r="C65" s="6" t="s">
        <v>101</v>
      </c>
      <c r="D65" s="6" t="s">
        <v>101</v>
      </c>
      <c r="E65" s="6" t="s">
        <v>107</v>
      </c>
      <c r="F65" s="6">
        <v>38.06</v>
      </c>
      <c r="G65" s="6">
        <f t="shared" si="0"/>
        <v>0.47615890145662587</v>
      </c>
      <c r="H65" s="6">
        <f t="shared" si="1"/>
        <v>10.743382830005269</v>
      </c>
      <c r="I65" s="6">
        <f t="shared" si="2"/>
        <v>48.80338283000527</v>
      </c>
      <c r="J65" s="6">
        <v>1430</v>
      </c>
      <c r="K65" s="7">
        <f>I65*J65</f>
        <v>69788.83744690754</v>
      </c>
      <c r="L65" s="6" t="s">
        <v>110</v>
      </c>
    </row>
    <row r="66" spans="1:12" ht="12.75">
      <c r="A66" s="8">
        <v>6</v>
      </c>
      <c r="B66" s="8" t="s">
        <v>81</v>
      </c>
      <c r="C66" s="8" t="s">
        <v>101</v>
      </c>
      <c r="D66" s="8" t="s">
        <v>101</v>
      </c>
      <c r="E66" s="8" t="s">
        <v>109</v>
      </c>
      <c r="F66" s="8">
        <v>39.37</v>
      </c>
      <c r="G66" s="8">
        <f t="shared" si="0"/>
        <v>0.49254797557402413</v>
      </c>
      <c r="H66" s="8">
        <f t="shared" si="1"/>
        <v>11.113162953686478</v>
      </c>
      <c r="I66" s="8">
        <f t="shared" si="2"/>
        <v>50.483162953686474</v>
      </c>
      <c r="J66" s="8">
        <v>1750</v>
      </c>
      <c r="K66" s="9">
        <v>88340</v>
      </c>
      <c r="L66" s="8" t="s">
        <v>110</v>
      </c>
    </row>
    <row r="67" spans="1:12" ht="12.75">
      <c r="A67" s="8">
        <v>6</v>
      </c>
      <c r="B67" s="8" t="s">
        <v>82</v>
      </c>
      <c r="C67" s="8" t="s">
        <v>101</v>
      </c>
      <c r="D67" s="8" t="s">
        <v>101</v>
      </c>
      <c r="E67" s="8" t="s">
        <v>109</v>
      </c>
      <c r="F67" s="8">
        <v>27.26</v>
      </c>
      <c r="G67" s="8">
        <f t="shared" si="0"/>
        <v>0.3410428705650978</v>
      </c>
      <c r="H67" s="8">
        <f t="shared" si="1"/>
        <v>7.694813871412077</v>
      </c>
      <c r="I67" s="8">
        <f t="shared" si="2"/>
        <v>34.95481387141208</v>
      </c>
      <c r="J67" s="8">
        <v>1800</v>
      </c>
      <c r="K67" s="9">
        <v>62918</v>
      </c>
      <c r="L67" s="8" t="s">
        <v>110</v>
      </c>
    </row>
    <row r="68" spans="1:12" ht="12.75">
      <c r="A68" s="8">
        <v>7</v>
      </c>
      <c r="B68" s="8" t="s">
        <v>84</v>
      </c>
      <c r="C68" s="8" t="s">
        <v>101</v>
      </c>
      <c r="D68" s="8" t="s">
        <v>101</v>
      </c>
      <c r="E68" s="8" t="s">
        <v>109</v>
      </c>
      <c r="F68" s="8">
        <v>27.26</v>
      </c>
      <c r="G68" s="8">
        <f t="shared" si="0"/>
        <v>0.3410428705650978</v>
      </c>
      <c r="H68" s="8">
        <f t="shared" si="1"/>
        <v>7.694813871412077</v>
      </c>
      <c r="I68" s="8">
        <f t="shared" si="2"/>
        <v>34.95481387141208</v>
      </c>
      <c r="J68" s="8">
        <v>1800</v>
      </c>
      <c r="K68" s="8">
        <v>62918</v>
      </c>
      <c r="L68" s="8" t="s">
        <v>110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MSIseries</dc:creator>
  <cp:keywords/>
  <dc:description/>
  <cp:lastModifiedBy>Plamen</cp:lastModifiedBy>
  <dcterms:created xsi:type="dcterms:W3CDTF">2010-01-13T13:27:37Z</dcterms:created>
  <dcterms:modified xsi:type="dcterms:W3CDTF">2010-03-17T11:19:45Z</dcterms:modified>
  <cp:category/>
  <cp:version/>
  <cp:contentType/>
  <cp:contentStatus/>
</cp:coreProperties>
</file>